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0521188644\Desktop\"/>
    </mc:Choice>
  </mc:AlternateContent>
  <bookViews>
    <workbookView xWindow="-300" yWindow="1875" windowWidth="22305" windowHeight="12690"/>
  </bookViews>
  <sheets>
    <sheet name="400" sheetId="2" r:id="rId1"/>
    <sheet name="99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2" l="1"/>
  <c r="N47" i="2"/>
  <c r="O47" i="2"/>
  <c r="P47" i="2"/>
  <c r="C16" i="2"/>
  <c r="D16" i="2"/>
  <c r="E16" i="2"/>
  <c r="F16" i="2"/>
  <c r="M16" i="2"/>
  <c r="N16" i="2"/>
  <c r="O16" i="2"/>
  <c r="P16" i="2"/>
  <c r="L14" i="2" l="1"/>
  <c r="B54" i="2"/>
  <c r="M62" i="2"/>
  <c r="N62" i="2"/>
  <c r="O62" i="2"/>
  <c r="P62" i="2"/>
  <c r="L45" i="2"/>
  <c r="L44" i="2"/>
  <c r="C31" i="2"/>
  <c r="D31" i="2"/>
  <c r="E31" i="2"/>
  <c r="F31" i="2"/>
  <c r="B27" i="2"/>
  <c r="L13" i="2"/>
  <c r="F62" i="2"/>
  <c r="E62" i="2"/>
  <c r="D62" i="2"/>
  <c r="C62" i="2"/>
  <c r="L54" i="2"/>
  <c r="L53" i="2"/>
  <c r="B53" i="2"/>
  <c r="L52" i="2"/>
  <c r="L62" i="2" s="1"/>
  <c r="B52" i="2"/>
  <c r="F47" i="2"/>
  <c r="E47" i="2"/>
  <c r="D47" i="2"/>
  <c r="C47" i="2"/>
  <c r="L43" i="2"/>
  <c r="B43" i="2"/>
  <c r="L42" i="2"/>
  <c r="B42" i="2"/>
  <c r="L41" i="2"/>
  <c r="B41" i="2"/>
  <c r="L40" i="2"/>
  <c r="B40" i="2"/>
  <c r="L39" i="2"/>
  <c r="B39" i="2"/>
  <c r="L38" i="2"/>
  <c r="L37" i="2"/>
  <c r="B37" i="2"/>
  <c r="L36" i="2"/>
  <c r="B36" i="2"/>
  <c r="P31" i="2"/>
  <c r="O31" i="2"/>
  <c r="N31" i="2"/>
  <c r="M31" i="2"/>
  <c r="L29" i="2"/>
  <c r="B29" i="2"/>
  <c r="L28" i="2"/>
  <c r="B28" i="2"/>
  <c r="L27" i="2"/>
  <c r="B14" i="2"/>
  <c r="L26" i="2"/>
  <c r="B26" i="2"/>
  <c r="L25" i="2"/>
  <c r="B25" i="2"/>
  <c r="L24" i="2"/>
  <c r="B24" i="2"/>
  <c r="L23" i="2"/>
  <c r="B23" i="2"/>
  <c r="L22" i="2"/>
  <c r="B22" i="2"/>
  <c r="L21" i="2"/>
  <c r="B21" i="2"/>
  <c r="B13" i="2"/>
  <c r="B12" i="2"/>
  <c r="L11" i="2"/>
  <c r="B11" i="2"/>
  <c r="L10" i="2"/>
  <c r="B10" i="2"/>
  <c r="L9" i="2"/>
  <c r="B9" i="2"/>
  <c r="L8" i="2"/>
  <c r="B8" i="2"/>
  <c r="L7" i="2"/>
  <c r="B7" i="2"/>
  <c r="L6" i="2"/>
  <c r="B6" i="2"/>
  <c r="L5" i="2"/>
  <c r="B5" i="2"/>
  <c r="B48" i="1"/>
  <c r="B56" i="1" s="1"/>
  <c r="B49" i="1"/>
  <c r="B47" i="1"/>
  <c r="L48" i="1"/>
  <c r="L49" i="1"/>
  <c r="L47" i="1"/>
  <c r="C56" i="1"/>
  <c r="D56" i="1"/>
  <c r="E56" i="1"/>
  <c r="F56" i="1"/>
  <c r="M56" i="1"/>
  <c r="N56" i="1"/>
  <c r="O56" i="1"/>
  <c r="P56" i="1"/>
  <c r="B42" i="1"/>
  <c r="C42" i="1"/>
  <c r="D42" i="1"/>
  <c r="E42" i="1"/>
  <c r="F42" i="1"/>
  <c r="B34" i="1"/>
  <c r="B35" i="1"/>
  <c r="B36" i="1"/>
  <c r="B37" i="1"/>
  <c r="B38" i="1"/>
  <c r="B39" i="1"/>
  <c r="B40" i="1"/>
  <c r="B33" i="1"/>
  <c r="L42" i="1"/>
  <c r="M42" i="1"/>
  <c r="N42" i="1"/>
  <c r="O42" i="1"/>
  <c r="P42" i="1"/>
  <c r="L34" i="1"/>
  <c r="L35" i="1"/>
  <c r="L36" i="1"/>
  <c r="L37" i="1"/>
  <c r="L38" i="1"/>
  <c r="L39" i="1"/>
  <c r="L40" i="1"/>
  <c r="L33" i="1"/>
  <c r="B28" i="1"/>
  <c r="C28" i="1"/>
  <c r="D28" i="1"/>
  <c r="E28" i="1"/>
  <c r="F28" i="1"/>
  <c r="L28" i="1"/>
  <c r="M28" i="1"/>
  <c r="N28" i="1"/>
  <c r="O28" i="1"/>
  <c r="P28" i="1"/>
  <c r="B20" i="1"/>
  <c r="B21" i="1"/>
  <c r="B22" i="1"/>
  <c r="B23" i="1"/>
  <c r="B24" i="1"/>
  <c r="B25" i="1"/>
  <c r="B26" i="1"/>
  <c r="B27" i="1"/>
  <c r="B19" i="1"/>
  <c r="L20" i="1"/>
  <c r="L21" i="1"/>
  <c r="L22" i="1"/>
  <c r="L23" i="1"/>
  <c r="L24" i="1"/>
  <c r="L25" i="1"/>
  <c r="L26" i="1"/>
  <c r="L27" i="1"/>
  <c r="L19" i="1"/>
  <c r="C14" i="1"/>
  <c r="D14" i="1"/>
  <c r="E14" i="1"/>
  <c r="F14" i="1"/>
  <c r="B6" i="1"/>
  <c r="B7" i="1"/>
  <c r="B8" i="1"/>
  <c r="B9" i="1"/>
  <c r="B10" i="1"/>
  <c r="B11" i="1"/>
  <c r="B12" i="1"/>
  <c r="B13" i="1"/>
  <c r="B5" i="1"/>
  <c r="M14" i="1"/>
  <c r="N14" i="1"/>
  <c r="O14" i="1"/>
  <c r="P14" i="1"/>
  <c r="L6" i="1"/>
  <c r="L7" i="1"/>
  <c r="L8" i="1"/>
  <c r="L9" i="1"/>
  <c r="L10" i="1"/>
  <c r="L11" i="1"/>
  <c r="L12" i="1"/>
  <c r="L5" i="1"/>
  <c r="L14" i="1" s="1"/>
  <c r="L16" i="2" l="1"/>
  <c r="B31" i="2"/>
  <c r="B16" i="2"/>
  <c r="L47" i="2"/>
  <c r="B47" i="2"/>
  <c r="B62" i="2"/>
  <c r="L31" i="2"/>
  <c r="L56" i="1"/>
  <c r="B14" i="1"/>
</calcChain>
</file>

<file path=xl/sharedStrings.xml><?xml version="1.0" encoding="utf-8"?>
<sst xmlns="http://schemas.openxmlformats.org/spreadsheetml/2006/main" count="430" uniqueCount="208">
  <si>
    <t>ترم اول</t>
  </si>
  <si>
    <t>پیشنیاز/ هم نیاز</t>
  </si>
  <si>
    <t>ساعت</t>
  </si>
  <si>
    <t>تعداد واحد</t>
  </si>
  <si>
    <t>کد درس</t>
  </si>
  <si>
    <t>نام درس</t>
  </si>
  <si>
    <t>ردیف</t>
  </si>
  <si>
    <t>جمع</t>
  </si>
  <si>
    <t>عملی</t>
  </si>
  <si>
    <t>نظری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</si>
  <si>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</si>
  <si>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</si>
  <si>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</si>
  <si>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</si>
  <si>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</si>
  <si>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</si>
  <si>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</si>
  <si>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آناتومی (1)</t>
  </si>
  <si>
    <t>فیزیولوژی (1)</t>
  </si>
  <si>
    <t xml:space="preserve">فیزیک پزشکی </t>
  </si>
  <si>
    <t>میکروب شناسی</t>
  </si>
  <si>
    <t xml:space="preserve">بیوشیمی بالینی </t>
  </si>
  <si>
    <t xml:space="preserve">سیستم اطلاع رسانی پزشکی </t>
  </si>
  <si>
    <t>مهارت پرستاری و کار در اتاق عمل</t>
  </si>
  <si>
    <t>تفسیر موضوعی</t>
  </si>
  <si>
    <t>آناتومی (2)</t>
  </si>
  <si>
    <t>فیزیولوژی (2)</t>
  </si>
  <si>
    <t>ایمنولوژی</t>
  </si>
  <si>
    <t>واژه شناسی پزشکی</t>
  </si>
  <si>
    <t>اصول پایه داروشناسی</t>
  </si>
  <si>
    <t>بیهوشی 1</t>
  </si>
  <si>
    <t>تجهیزات بیهوشی</t>
  </si>
  <si>
    <t>اندیشه اسلامی 1</t>
  </si>
  <si>
    <t>کاراموزی پرستاری</t>
  </si>
  <si>
    <t>همنیاز فیزیولوژی 2</t>
  </si>
  <si>
    <t>مهارت پرستاری، همنیاز تجهیزات بیهوشی 1</t>
  </si>
  <si>
    <t>فیزیک پزشکی،همنیاز بیهوشی1</t>
  </si>
  <si>
    <t xml:space="preserve">مهارت پرستاری </t>
  </si>
  <si>
    <t>نشانه شناسی و معاینات بالینی</t>
  </si>
  <si>
    <t>خون شناسی و بانک خون</t>
  </si>
  <si>
    <t>مدیریت در بیهوشی</t>
  </si>
  <si>
    <t>بیهوشی 2</t>
  </si>
  <si>
    <t>داروشناسی اختصاصی</t>
  </si>
  <si>
    <t>کارآموزی 1</t>
  </si>
  <si>
    <t>بهداشت روان</t>
  </si>
  <si>
    <t>آئین زندگی</t>
  </si>
  <si>
    <t>فرهنگ و تمدن اسلام وایران</t>
  </si>
  <si>
    <t>آناتومی 2 فیزیولوژی2</t>
  </si>
  <si>
    <t xml:space="preserve">فیزیولوژی 2  </t>
  </si>
  <si>
    <t xml:space="preserve">بیهوشی1 </t>
  </si>
  <si>
    <t>بیهوشی1وکارآموزی پرستاری</t>
  </si>
  <si>
    <t>بیهوشی 3</t>
  </si>
  <si>
    <t>بیماری های داخلی-جراحی 1</t>
  </si>
  <si>
    <t xml:space="preserve">فوریت های پزشکی1 </t>
  </si>
  <si>
    <t>اخلاق حرفه ای</t>
  </si>
  <si>
    <t>آمار زیستی</t>
  </si>
  <si>
    <t>تربیت بدنی 1</t>
  </si>
  <si>
    <t>اندیشه اسلامی 2</t>
  </si>
  <si>
    <t>کارآموزی 2</t>
  </si>
  <si>
    <t>داروشناسی پایه و همنیاز نشانه شناسی</t>
  </si>
  <si>
    <t>آناتومی2فیزیولوژی2</t>
  </si>
  <si>
    <t>سیستم های اطلاع رسانی</t>
  </si>
  <si>
    <t>کارآموزی1</t>
  </si>
  <si>
    <t>روش تحقیق در علوم پزشکی</t>
  </si>
  <si>
    <t xml:space="preserve">بیماری های داخلی-جراحی 2 </t>
  </si>
  <si>
    <t>زبان تخصصی</t>
  </si>
  <si>
    <t>بیهوشی 4</t>
  </si>
  <si>
    <t>مراقبت های پس از بیهوشی</t>
  </si>
  <si>
    <t xml:space="preserve">تربیت بدنی 2 </t>
  </si>
  <si>
    <t>انقلاب اسلامی ایران</t>
  </si>
  <si>
    <t>کارآموزی 3</t>
  </si>
  <si>
    <t>داخلی-جراحی1</t>
  </si>
  <si>
    <t>زبان عمومی-واژه شناسی</t>
  </si>
  <si>
    <t>اصول مراقبت های ویژه</t>
  </si>
  <si>
    <t>فوریت پزشکی 2</t>
  </si>
  <si>
    <t>مدیریت درد</t>
  </si>
  <si>
    <t>معرفی بیمار</t>
  </si>
  <si>
    <t>ادبیات فارسی</t>
  </si>
  <si>
    <t>تاریخ تحلیلی صدراسلام</t>
  </si>
  <si>
    <t>دانش خانواده جمعیت</t>
  </si>
  <si>
    <t>کارآموزی 4</t>
  </si>
  <si>
    <t>داروپایه،داخلی-جراحی2</t>
  </si>
  <si>
    <t>فوریت1، داخلی-جراحی2</t>
  </si>
  <si>
    <t>بیهوشی4</t>
  </si>
  <si>
    <t>کاراموزی3</t>
  </si>
  <si>
    <t>کارآموزی عرصه بیهوشی1</t>
  </si>
  <si>
    <t xml:space="preserve">کارآموزی عرصهPACU </t>
  </si>
  <si>
    <t>کارآموزی عرصه اورژانس</t>
  </si>
  <si>
    <t>کارآموزی عرصه بیهوشی2</t>
  </si>
  <si>
    <t>کارآموزی عرصه درد</t>
  </si>
  <si>
    <t>کارآموزی عرصه ICU</t>
  </si>
  <si>
    <t>ـ</t>
  </si>
  <si>
    <t>آرایش ترمی رشته هوشبری ورودی 1399</t>
  </si>
  <si>
    <t>زبان انگلیسی عمومی</t>
  </si>
  <si>
    <t>آرایش ترمی رشته فناوری اطلاعات سلامت</t>
  </si>
  <si>
    <t>فیزیولوژی</t>
  </si>
  <si>
    <t>آناتومی</t>
  </si>
  <si>
    <t>ریاضیات پایه</t>
  </si>
  <si>
    <t>تربیت بدنی1</t>
  </si>
  <si>
    <t>اصطلاحات پزشکی1</t>
  </si>
  <si>
    <t>مبانی کامپیوتر</t>
  </si>
  <si>
    <t>آزمایشگاه مبانی کامپیوتر</t>
  </si>
  <si>
    <t>اندیشه 1</t>
  </si>
  <si>
    <t>هم نیاز:مبانی کامپیوتر</t>
  </si>
  <si>
    <t>آشنایی با برنامه های کاربردی</t>
  </si>
  <si>
    <t>آزمایشگاه برنامه های کاربردی</t>
  </si>
  <si>
    <t>اصطلاحات پزشکی2</t>
  </si>
  <si>
    <t>اصول مدیریت</t>
  </si>
  <si>
    <t>آمار حیاتی مقدماتی</t>
  </si>
  <si>
    <t>آشنایی با عوامل بیماری زا</t>
  </si>
  <si>
    <t>بیماری شناسی 1</t>
  </si>
  <si>
    <t>اندیشه 2</t>
  </si>
  <si>
    <t>داروشناسی</t>
  </si>
  <si>
    <t>پیش نیاز:مبانی کامپیوتر و آزمایشگاه مبانی کامپیوتر</t>
  </si>
  <si>
    <t>پیش نیاز:اصطلاحات پزشکی 1</t>
  </si>
  <si>
    <t>پیش نیاز:ریاضیات پایه</t>
  </si>
  <si>
    <t>پیش نیاز :فیزیولوژی،آناتومی،اصطلاحات پزشکی 1</t>
  </si>
  <si>
    <t>هم نیاز:آشنایی با برنامه های کاربردی</t>
  </si>
  <si>
    <t>برنامه نویسی مقدماتی</t>
  </si>
  <si>
    <t>آزمایشگاه برنامه نویسی مقدماتی</t>
  </si>
  <si>
    <t xml:space="preserve">مدیریت بهبود عملکرد در مراکز بهداشتی درمانی </t>
  </si>
  <si>
    <t xml:space="preserve">آمار حیاتی استنباطی </t>
  </si>
  <si>
    <t>زبان اختصاصی HIT</t>
  </si>
  <si>
    <t>مدیریت اطلاعات سلامت (1)</t>
  </si>
  <si>
    <t>بیماری شناسی 2</t>
  </si>
  <si>
    <t>سیستم اطلاعات سلامت</t>
  </si>
  <si>
    <t>پیشنیاز:ریاضیات پایه</t>
  </si>
  <si>
    <t>هم نیاز:برنامه نویسی مقدماتی</t>
  </si>
  <si>
    <t>پیش نیاز:اصول مدیریت</t>
  </si>
  <si>
    <t>پیش نیاز:امار حیاتی مقدماتی</t>
  </si>
  <si>
    <t>پیش نیاز:زبان انگلیسی عمومی</t>
  </si>
  <si>
    <t>پیش نیاز:بیماری شناسی 1</t>
  </si>
  <si>
    <t>پیش نیاز:مدیریت اطلاعات سلامت 1</t>
  </si>
  <si>
    <t>اقدامات جراحی ،خدمات تشخیصی،درمانی و ملزومات مصرفی پزشکی</t>
  </si>
  <si>
    <t>ساختمان داده ها</t>
  </si>
  <si>
    <t>روش تحقیق</t>
  </si>
  <si>
    <t>زبان اختصاصی HIM</t>
  </si>
  <si>
    <t>تربیت بدنی (2)</t>
  </si>
  <si>
    <t>بیماری شناسی 3</t>
  </si>
  <si>
    <t>مدیریت اطلاعات سلامت (2)</t>
  </si>
  <si>
    <t>کدگذاری بیماری ها 1</t>
  </si>
  <si>
    <t>کارآموزی مدیریت اطلاعات و سلامت 1و2</t>
  </si>
  <si>
    <t>هم نیاز:بیماری شناسی 3</t>
  </si>
  <si>
    <t>پیش نیاز:ریاضیات پایه و مبانی کامپیوتر</t>
  </si>
  <si>
    <t>پیش نیاز:آمار حیاتی استنباطی</t>
  </si>
  <si>
    <t>پیش نیاز:زبان تخصصی HIT</t>
  </si>
  <si>
    <t>پیش نیاز:تربیت بدنی 1</t>
  </si>
  <si>
    <t>پیش نیاز:مدیریت اطلاعات سلامت(1)</t>
  </si>
  <si>
    <t>هم نیاز:مدیریت اطلاعات سلامت(2)یا قبل کارآموزی عرسه</t>
  </si>
  <si>
    <t>کد گذاری اقدامات پزشکی</t>
  </si>
  <si>
    <t>مدیریت سیستم های اطلاعات سلامت</t>
  </si>
  <si>
    <t>برنامه نویسثی پیشرفته</t>
  </si>
  <si>
    <t>آزمایشگاه برنامه نویسی پیشرفته</t>
  </si>
  <si>
    <t>پروژه تحقیق</t>
  </si>
  <si>
    <t>رسیدگی و محاسبه اسناد بیمه بیمارستانی</t>
  </si>
  <si>
    <t>کدگذاری بیماری های 2</t>
  </si>
  <si>
    <t>شاخص ها و تحلیل داده های سلامت</t>
  </si>
  <si>
    <t>کارآموزی شاخص ها و تحلیل داده های سلامت</t>
  </si>
  <si>
    <t>پیش نیاز:کدگذاری بیماری1،اقدامات جراحی،خدمات تشخیصی،درمانی و ملزومات مصرفی پزشکی</t>
  </si>
  <si>
    <t>پیش نیاز:سیستم های اطلاعات سلامت</t>
  </si>
  <si>
    <t>پیش نیاز:ساختمان داده ها</t>
  </si>
  <si>
    <t>هم نیاز:برنامه نویسی پیشرفته</t>
  </si>
  <si>
    <t>پیش نیاز:روش تحقیق</t>
  </si>
  <si>
    <t>پیش نیاز:بیماری شناسی1و2و3،اقدامات جراحی،خدمات تشخیصی،درمانی و ملزومات مصرف پزشکی،داروشناسی</t>
  </si>
  <si>
    <t>پیش نیاز:کدگذاری بیماری ها1</t>
  </si>
  <si>
    <t>هم نیاز:شاخص ها و تحلیل داده های سلامت یا قبل از کارآموزی در عرصه</t>
  </si>
  <si>
    <t>مبانی اپیدمیولوژی</t>
  </si>
  <si>
    <t>رسیدگی و محاسبه اسناد بیمه سرپایی و پاراکلینیک</t>
  </si>
  <si>
    <t>پایگاه داده ها</t>
  </si>
  <si>
    <t>آزمایشگاه پایگاه داده ها</t>
  </si>
  <si>
    <t>کاربرد سیستم های اطلاعات سلامت</t>
  </si>
  <si>
    <t>آزمایشگاه کاربرد سیستم های اطلاعات سلامت</t>
  </si>
  <si>
    <t>کد گذاری بیماریها 3</t>
  </si>
  <si>
    <t>آیین زندگی</t>
  </si>
  <si>
    <t>کارآموزی کد گذاری</t>
  </si>
  <si>
    <r>
      <t>پ</t>
    </r>
    <r>
      <rPr>
        <sz val="7"/>
        <color theme="1"/>
        <rFont val="Calibri"/>
        <family val="2"/>
        <scheme val="minor"/>
      </rPr>
      <t>یشنیاز:بیماری شناسی1و2و3،اصطلاحات پزشکی 2،اقدامات جراحی،خدمات تشخیصی،درمانی و ملزومات مصرفی پزشکی،داروشناسی</t>
    </r>
  </si>
  <si>
    <t>پیش نیاز:برنامه نویسی امپیوتر</t>
  </si>
  <si>
    <t>هم نیاز:پایگاه داده ها</t>
  </si>
  <si>
    <t>پیش نیاز:مدیریت سیستم های اطلاعات سلامت</t>
  </si>
  <si>
    <t>هم نیاز:کاربرد سیستم های اطلاعات سلامت</t>
  </si>
  <si>
    <t>پیش نیاز:کدر گذاری بیماری 2</t>
  </si>
  <si>
    <t>طبقه بندی های بین المللی تخصصصی</t>
  </si>
  <si>
    <t>نحوه نظارت و بازرسی از مراکز درمانی</t>
  </si>
  <si>
    <t>آزمایشگاه تحلیل و نمایش داده های سلامت</t>
  </si>
  <si>
    <t>مبانی حسابداری و اقتصاد سلامت</t>
  </si>
  <si>
    <t>کد گذاری مرگ و میر</t>
  </si>
  <si>
    <t>کارآموزی کد گذاری مرگ ومیر</t>
  </si>
  <si>
    <t>کارآموزی کاربرد سیستم های اطلاعات سلامت</t>
  </si>
  <si>
    <t>شبکه ها کامپیوتر</t>
  </si>
  <si>
    <t>آزمایشگاه شبکه کامپیوتر</t>
  </si>
  <si>
    <t>تحلیل و نمایش داده های سلامت</t>
  </si>
  <si>
    <t>پیش نیاز:کدگذاری بیماری3</t>
  </si>
  <si>
    <t>پیش نیاز:داروشناسی،رسیدگی  محاسبه  بیمارستانی،رسیدگی و محاسبه  اسناد بیمه سرپایی و پاراکلینیک</t>
  </si>
  <si>
    <t>پیش نیاز:آمارحیاتی</t>
  </si>
  <si>
    <t>هم نیاز:تحلیل و نمایش داده های سلامت</t>
  </si>
  <si>
    <t>هم نیاز:کدگذاری مرگ و میر یا قبل از کارآموزی در عرصه</t>
  </si>
  <si>
    <t>پیش نیاز:کاربرد سیستم های اطلاعات سلامت و قبل از کار آموزی عرصه</t>
  </si>
  <si>
    <t>پیش نیاز:مبانی کامپیوتر</t>
  </si>
  <si>
    <t>هم نیاز:شبکه های کامپیوتری</t>
  </si>
  <si>
    <t>کارآموزی عرصه1</t>
  </si>
  <si>
    <t>کلیه دروس</t>
  </si>
  <si>
    <t>کارآموزی در عرصه 2</t>
  </si>
  <si>
    <t>زبان پیش دانشگاهی</t>
  </si>
  <si>
    <t>دانش خانواده و جمعیت</t>
  </si>
  <si>
    <t>تاریخ تحلیلی صدر اسلام</t>
  </si>
  <si>
    <t>تفسیر موضوعی قرآن</t>
  </si>
  <si>
    <t>علوم دفاع مقدس</t>
  </si>
  <si>
    <t>فرهنگ و تمدن ایران و اسلام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</si>
</sst>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58" workbookViewId="0">
      <selection activeCell="F44" sqref="F44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16384" width="9.140625" style="1"/>
  </cols>
  <sheetData>
    <row r="1" spans="1:19" ht="26.25" thickBot="1" x14ac:dyDescent="0.3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2.5" x14ac:dyDescent="0.25">
      <c r="A2" s="28" t="s">
        <v>10</v>
      </c>
      <c r="B2" s="29"/>
      <c r="C2" s="29"/>
      <c r="D2" s="29"/>
      <c r="E2" s="29"/>
      <c r="F2" s="29"/>
      <c r="G2" s="29"/>
      <c r="H2" s="29"/>
      <c r="I2" s="30"/>
      <c r="K2" s="28" t="s">
        <v>0</v>
      </c>
      <c r="L2" s="29"/>
      <c r="M2" s="29"/>
      <c r="N2" s="29"/>
      <c r="O2" s="29"/>
      <c r="P2" s="29"/>
      <c r="Q2" s="29"/>
      <c r="R2" s="29"/>
      <c r="S2" s="30"/>
    </row>
    <row r="3" spans="1:19" ht="20.25" customHeight="1" x14ac:dyDescent="0.25">
      <c r="A3" s="31" t="s">
        <v>1</v>
      </c>
      <c r="B3" s="23" t="s">
        <v>2</v>
      </c>
      <c r="C3" s="23"/>
      <c r="D3" s="23"/>
      <c r="E3" s="23" t="s">
        <v>3</v>
      </c>
      <c r="F3" s="23"/>
      <c r="G3" s="23" t="s">
        <v>4</v>
      </c>
      <c r="H3" s="23" t="s">
        <v>5</v>
      </c>
      <c r="I3" s="24" t="s">
        <v>6</v>
      </c>
      <c r="K3" s="31" t="s">
        <v>1</v>
      </c>
      <c r="L3" s="23" t="s">
        <v>2</v>
      </c>
      <c r="M3" s="23"/>
      <c r="N3" s="23"/>
      <c r="O3" s="23" t="s">
        <v>3</v>
      </c>
      <c r="P3" s="23"/>
      <c r="Q3" s="23" t="s">
        <v>4</v>
      </c>
      <c r="R3" s="23" t="s">
        <v>5</v>
      </c>
      <c r="S3" s="24" t="s">
        <v>6</v>
      </c>
    </row>
    <row r="4" spans="1:19" ht="15.75" customHeight="1" x14ac:dyDescent="0.25">
      <c r="A4" s="31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3"/>
      <c r="H4" s="23"/>
      <c r="I4" s="24"/>
      <c r="K4" s="31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3"/>
      <c r="R4" s="23"/>
      <c r="S4" s="24"/>
    </row>
    <row r="5" spans="1:19" ht="26.1" customHeight="1" x14ac:dyDescent="0.25">
      <c r="A5" s="9" t="s">
        <v>113</v>
      </c>
      <c r="B5" s="3">
        <f>C5+D5</f>
        <v>26</v>
      </c>
      <c r="C5" s="3">
        <v>17</v>
      </c>
      <c r="D5" s="3">
        <v>9</v>
      </c>
      <c r="E5" s="3">
        <v>0.5</v>
      </c>
      <c r="F5" s="3">
        <v>0.5</v>
      </c>
      <c r="G5" s="3">
        <v>1422035</v>
      </c>
      <c r="H5" s="3" t="s">
        <v>104</v>
      </c>
      <c r="I5" s="4">
        <v>1</v>
      </c>
      <c r="K5" s="9" t="s">
        <v>91</v>
      </c>
      <c r="L5" s="3">
        <f>M5+N5</f>
        <v>51</v>
      </c>
      <c r="M5" s="3">
        <v>0</v>
      </c>
      <c r="N5" s="3">
        <v>51</v>
      </c>
      <c r="O5" s="3">
        <v>0</v>
      </c>
      <c r="P5" s="3">
        <v>3</v>
      </c>
      <c r="Q5" s="3">
        <v>1422001</v>
      </c>
      <c r="R5" s="3" t="s">
        <v>95</v>
      </c>
      <c r="S5" s="4">
        <v>1</v>
      </c>
    </row>
    <row r="6" spans="1:19" ht="26.1" customHeight="1" x14ac:dyDescent="0.25">
      <c r="A6" s="9" t="s">
        <v>117</v>
      </c>
      <c r="B6" s="3">
        <f t="shared" ref="B6:B13" si="0">C6+D6</f>
        <v>34</v>
      </c>
      <c r="C6" s="3">
        <v>34</v>
      </c>
      <c r="D6" s="3">
        <v>0</v>
      </c>
      <c r="E6" s="3">
        <v>1</v>
      </c>
      <c r="F6" s="3">
        <v>0</v>
      </c>
      <c r="G6" s="3">
        <v>1422036</v>
      </c>
      <c r="H6" s="3" t="s">
        <v>105</v>
      </c>
      <c r="I6" s="4">
        <v>2</v>
      </c>
      <c r="K6" s="9" t="s">
        <v>91</v>
      </c>
      <c r="L6" s="3">
        <f t="shared" ref="L6:L14" si="1">M6+N6</f>
        <v>43</v>
      </c>
      <c r="M6" s="3">
        <v>17</v>
      </c>
      <c r="N6" s="3">
        <v>26</v>
      </c>
      <c r="O6" s="3">
        <v>0.5</v>
      </c>
      <c r="P6" s="3">
        <v>1.5</v>
      </c>
      <c r="Q6" s="3">
        <v>1422002</v>
      </c>
      <c r="R6" s="3" t="s">
        <v>96</v>
      </c>
      <c r="S6" s="4">
        <v>2</v>
      </c>
    </row>
    <row r="7" spans="1:19" ht="26.1" customHeight="1" x14ac:dyDescent="0.25">
      <c r="A7" s="9" t="s">
        <v>114</v>
      </c>
      <c r="B7" s="3">
        <f t="shared" si="0"/>
        <v>34</v>
      </c>
      <c r="C7" s="3">
        <v>0</v>
      </c>
      <c r="D7" s="3">
        <v>34</v>
      </c>
      <c r="E7" s="3">
        <v>0</v>
      </c>
      <c r="F7" s="3">
        <v>2</v>
      </c>
      <c r="G7" s="3">
        <v>1422013</v>
      </c>
      <c r="H7" s="3" t="s">
        <v>106</v>
      </c>
      <c r="I7" s="4">
        <v>3</v>
      </c>
      <c r="K7" s="9" t="s">
        <v>91</v>
      </c>
      <c r="L7" s="3">
        <f t="shared" si="1"/>
        <v>34</v>
      </c>
      <c r="M7" s="3">
        <v>0</v>
      </c>
      <c r="N7" s="3">
        <v>34</v>
      </c>
      <c r="O7" s="3">
        <v>0</v>
      </c>
      <c r="P7" s="3">
        <v>2</v>
      </c>
      <c r="Q7" s="3">
        <v>1422053</v>
      </c>
      <c r="R7" s="3" t="s">
        <v>97</v>
      </c>
      <c r="S7" s="4">
        <v>3</v>
      </c>
    </row>
    <row r="8" spans="1:19" ht="26.1" customHeight="1" x14ac:dyDescent="0.25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1422011</v>
      </c>
      <c r="H8" s="3" t="s">
        <v>107</v>
      </c>
      <c r="I8" s="4">
        <v>4</v>
      </c>
      <c r="K8" s="9" t="s">
        <v>91</v>
      </c>
      <c r="L8" s="3">
        <f t="shared" si="1"/>
        <v>34</v>
      </c>
      <c r="M8" s="3">
        <v>34</v>
      </c>
      <c r="N8" s="3">
        <v>0</v>
      </c>
      <c r="O8" s="3">
        <v>1</v>
      </c>
      <c r="P8" s="3">
        <v>0</v>
      </c>
      <c r="Q8" s="3">
        <v>1000115</v>
      </c>
      <c r="R8" s="3" t="s">
        <v>98</v>
      </c>
      <c r="S8" s="4">
        <v>4</v>
      </c>
    </row>
    <row r="9" spans="1:19" ht="26.1" customHeight="1" x14ac:dyDescent="0.25">
      <c r="A9" s="9" t="s">
        <v>115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1422006</v>
      </c>
      <c r="H9" s="3" t="s">
        <v>108</v>
      </c>
      <c r="I9" s="4">
        <v>5</v>
      </c>
      <c r="K9" s="9" t="s">
        <v>91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1422012</v>
      </c>
      <c r="R9" s="3" t="s">
        <v>99</v>
      </c>
      <c r="S9" s="4">
        <v>5</v>
      </c>
    </row>
    <row r="10" spans="1:19" ht="26.1" customHeight="1" x14ac:dyDescent="0.25">
      <c r="A10" s="12"/>
      <c r="B10" s="3">
        <f t="shared" si="0"/>
        <v>34</v>
      </c>
      <c r="C10" s="3">
        <v>0</v>
      </c>
      <c r="D10" s="3">
        <v>34</v>
      </c>
      <c r="E10" s="3">
        <v>0</v>
      </c>
      <c r="F10" s="3">
        <v>2</v>
      </c>
      <c r="G10" s="3">
        <v>1422003</v>
      </c>
      <c r="H10" s="3" t="s">
        <v>109</v>
      </c>
      <c r="I10" s="4">
        <v>6</v>
      </c>
      <c r="K10" s="9" t="s">
        <v>91</v>
      </c>
      <c r="L10" s="3">
        <f t="shared" si="1"/>
        <v>26</v>
      </c>
      <c r="M10" s="3">
        <v>17</v>
      </c>
      <c r="N10" s="3">
        <v>9</v>
      </c>
      <c r="O10" s="3">
        <v>0.5</v>
      </c>
      <c r="P10" s="3">
        <v>0.5</v>
      </c>
      <c r="Q10" s="3">
        <v>1422008</v>
      </c>
      <c r="R10" s="8" t="s">
        <v>100</v>
      </c>
      <c r="S10" s="4">
        <v>6</v>
      </c>
    </row>
    <row r="11" spans="1:19" ht="35.25" customHeight="1" x14ac:dyDescent="0.25">
      <c r="A11" s="11" t="s">
        <v>116</v>
      </c>
      <c r="B11" s="3">
        <f t="shared" si="0"/>
        <v>34</v>
      </c>
      <c r="C11" s="3">
        <v>0</v>
      </c>
      <c r="D11" s="3">
        <v>34</v>
      </c>
      <c r="E11" s="3">
        <v>0</v>
      </c>
      <c r="F11" s="3">
        <v>2</v>
      </c>
      <c r="G11" s="3">
        <v>1422014</v>
      </c>
      <c r="H11" s="3" t="s">
        <v>110</v>
      </c>
      <c r="I11" s="4">
        <v>7</v>
      </c>
      <c r="K11" s="9" t="s">
        <v>103</v>
      </c>
      <c r="L11" s="3">
        <f t="shared" si="1"/>
        <v>34</v>
      </c>
      <c r="M11" s="3">
        <v>34</v>
      </c>
      <c r="N11" s="3">
        <v>0</v>
      </c>
      <c r="O11" s="3">
        <v>1</v>
      </c>
      <c r="P11" s="3">
        <v>0</v>
      </c>
      <c r="Q11" s="3">
        <v>1422009</v>
      </c>
      <c r="R11" s="8" t="s">
        <v>101</v>
      </c>
      <c r="S11" s="4">
        <v>7</v>
      </c>
    </row>
    <row r="12" spans="1:19" ht="26.1" customHeight="1" x14ac:dyDescent="0.25">
      <c r="A12" s="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1000114</v>
      </c>
      <c r="H12" s="3" t="s">
        <v>93</v>
      </c>
      <c r="I12" s="4">
        <v>8</v>
      </c>
      <c r="K12" s="9" t="s">
        <v>91</v>
      </c>
      <c r="L12" s="3">
        <v>34</v>
      </c>
      <c r="M12" s="3">
        <v>0</v>
      </c>
      <c r="N12" s="3">
        <v>34</v>
      </c>
      <c r="O12" s="3">
        <v>0</v>
      </c>
      <c r="P12" s="3">
        <v>2</v>
      </c>
      <c r="Q12" s="3">
        <v>1000113</v>
      </c>
      <c r="R12" s="3" t="s">
        <v>77</v>
      </c>
      <c r="S12" s="4">
        <v>8</v>
      </c>
    </row>
    <row r="13" spans="1:19" ht="26.1" customHeight="1" x14ac:dyDescent="0.25">
      <c r="A13" s="9"/>
      <c r="B13" s="3">
        <f t="shared" si="0"/>
        <v>34</v>
      </c>
      <c r="C13" s="3">
        <v>0</v>
      </c>
      <c r="D13" s="3">
        <v>34</v>
      </c>
      <c r="E13" s="3">
        <v>0</v>
      </c>
      <c r="F13" s="3">
        <v>2</v>
      </c>
      <c r="G13" s="3">
        <v>110002</v>
      </c>
      <c r="H13" s="3" t="s">
        <v>111</v>
      </c>
      <c r="I13" s="4">
        <v>9</v>
      </c>
      <c r="K13" s="9"/>
      <c r="L13" s="3">
        <f t="shared" si="1"/>
        <v>34</v>
      </c>
      <c r="M13" s="3">
        <v>0</v>
      </c>
      <c r="N13" s="3">
        <v>34</v>
      </c>
      <c r="O13" s="3">
        <v>0</v>
      </c>
      <c r="P13" s="3">
        <v>2</v>
      </c>
      <c r="Q13" s="3">
        <v>110001</v>
      </c>
      <c r="R13" s="3" t="s">
        <v>102</v>
      </c>
      <c r="S13" s="4">
        <v>9</v>
      </c>
    </row>
    <row r="14" spans="1:19" ht="26.1" customHeight="1" x14ac:dyDescent="0.25">
      <c r="A14" s="13"/>
      <c r="B14" s="3">
        <f>C14+D14</f>
        <v>34</v>
      </c>
      <c r="C14" s="3">
        <v>0</v>
      </c>
      <c r="D14" s="3">
        <v>34</v>
      </c>
      <c r="E14" s="3">
        <v>0</v>
      </c>
      <c r="F14" s="3">
        <v>2</v>
      </c>
      <c r="G14" s="3">
        <v>1422004</v>
      </c>
      <c r="H14" s="3" t="s">
        <v>112</v>
      </c>
      <c r="I14" s="15">
        <v>10</v>
      </c>
      <c r="K14" s="9"/>
      <c r="L14" s="14">
        <f t="shared" si="1"/>
        <v>51</v>
      </c>
      <c r="M14" s="14">
        <v>0</v>
      </c>
      <c r="N14" s="14">
        <v>51</v>
      </c>
      <c r="O14" s="14">
        <v>0</v>
      </c>
      <c r="P14" s="14">
        <v>3</v>
      </c>
      <c r="Q14" s="14">
        <v>100010</v>
      </c>
      <c r="R14" s="14" t="s">
        <v>202</v>
      </c>
      <c r="S14" s="15">
        <v>10</v>
      </c>
    </row>
    <row r="15" spans="1:19" ht="26.1" customHeight="1" x14ac:dyDescent="0.25">
      <c r="A15" s="13"/>
      <c r="B15" s="14">
        <v>34</v>
      </c>
      <c r="C15" s="14">
        <v>0</v>
      </c>
      <c r="D15" s="14">
        <v>34</v>
      </c>
      <c r="E15" s="14">
        <v>0</v>
      </c>
      <c r="F15" s="14">
        <v>2</v>
      </c>
      <c r="G15" s="14"/>
      <c r="H15" s="14" t="s">
        <v>206</v>
      </c>
      <c r="I15" s="15">
        <v>11</v>
      </c>
      <c r="K15" s="13"/>
      <c r="L15" s="14">
        <v>34</v>
      </c>
      <c r="M15" s="14">
        <v>0</v>
      </c>
      <c r="N15" s="14">
        <v>34</v>
      </c>
      <c r="O15" s="14">
        <v>0</v>
      </c>
      <c r="P15" s="14">
        <v>2</v>
      </c>
      <c r="Q15" s="14">
        <v>110004</v>
      </c>
      <c r="R15" s="14" t="s">
        <v>69</v>
      </c>
      <c r="S15" s="15">
        <v>11</v>
      </c>
    </row>
    <row r="16" spans="1:19" ht="25.5" customHeight="1" thickBot="1" x14ac:dyDescent="0.3">
      <c r="A16" s="5"/>
      <c r="B16" s="6">
        <f>SUM(B5:B13)</f>
        <v>298</v>
      </c>
      <c r="C16" s="6">
        <f>SUM(C5:C15)</f>
        <v>51</v>
      </c>
      <c r="D16" s="6">
        <f>SUM(D5:D15)</f>
        <v>315</v>
      </c>
      <c r="E16" s="6">
        <f>SUM(E5:E15)</f>
        <v>1.5</v>
      </c>
      <c r="F16" s="6">
        <f>SUM(F5:F15)</f>
        <v>18.5</v>
      </c>
      <c r="G16" s="25" t="s">
        <v>7</v>
      </c>
      <c r="H16" s="25"/>
      <c r="I16" s="26"/>
      <c r="K16" s="5"/>
      <c r="L16" s="6">
        <f>SUM(L5:L15)</f>
        <v>409</v>
      </c>
      <c r="M16" s="6">
        <f>SUM(M5:M15)</f>
        <v>102</v>
      </c>
      <c r="N16" s="6">
        <f>SUM(N5:N15)</f>
        <v>307</v>
      </c>
      <c r="O16" s="6">
        <f>SUM(O5:O15)</f>
        <v>3</v>
      </c>
      <c r="P16" s="6">
        <f>SUM(P5:P15)</f>
        <v>18</v>
      </c>
      <c r="Q16" s="25" t="s">
        <v>7</v>
      </c>
      <c r="R16" s="25"/>
      <c r="S16" s="26"/>
    </row>
    <row r="17" spans="1:19" ht="15.75" thickBot="1" x14ac:dyDescent="0.3"/>
    <row r="18" spans="1:19" ht="23.25" customHeight="1" x14ac:dyDescent="0.25">
      <c r="A18" s="28" t="s">
        <v>12</v>
      </c>
      <c r="B18" s="29"/>
      <c r="C18" s="29"/>
      <c r="D18" s="29"/>
      <c r="E18" s="29"/>
      <c r="F18" s="29"/>
      <c r="G18" s="29"/>
      <c r="H18" s="29"/>
      <c r="I18" s="30"/>
      <c r="K18" s="28" t="s">
        <v>11</v>
      </c>
      <c r="L18" s="29"/>
      <c r="M18" s="29"/>
      <c r="N18" s="29"/>
      <c r="O18" s="29"/>
      <c r="P18" s="29"/>
      <c r="Q18" s="29"/>
      <c r="R18" s="29"/>
      <c r="S18" s="30"/>
    </row>
    <row r="19" spans="1:19" ht="20.25" customHeight="1" x14ac:dyDescent="0.25">
      <c r="A19" s="31" t="s">
        <v>1</v>
      </c>
      <c r="B19" s="23" t="s">
        <v>2</v>
      </c>
      <c r="C19" s="23"/>
      <c r="D19" s="23"/>
      <c r="E19" s="23" t="s">
        <v>3</v>
      </c>
      <c r="F19" s="23"/>
      <c r="G19" s="23" t="s">
        <v>4</v>
      </c>
      <c r="H19" s="23" t="s">
        <v>5</v>
      </c>
      <c r="I19" s="24" t="s">
        <v>6</v>
      </c>
      <c r="K19" s="31" t="s">
        <v>1</v>
      </c>
      <c r="L19" s="23" t="s">
        <v>2</v>
      </c>
      <c r="M19" s="23"/>
      <c r="N19" s="23"/>
      <c r="O19" s="23" t="s">
        <v>3</v>
      </c>
      <c r="P19" s="23"/>
      <c r="Q19" s="23" t="s">
        <v>4</v>
      </c>
      <c r="R19" s="23" t="s">
        <v>5</v>
      </c>
      <c r="S19" s="24" t="s">
        <v>6</v>
      </c>
    </row>
    <row r="20" spans="1:19" ht="15.75" customHeight="1" x14ac:dyDescent="0.25">
      <c r="A20" s="31"/>
      <c r="B20" s="7" t="s">
        <v>7</v>
      </c>
      <c r="C20" s="7" t="s">
        <v>8</v>
      </c>
      <c r="D20" s="7" t="s">
        <v>9</v>
      </c>
      <c r="E20" s="7" t="s">
        <v>8</v>
      </c>
      <c r="F20" s="7" t="s">
        <v>9</v>
      </c>
      <c r="G20" s="23"/>
      <c r="H20" s="23"/>
      <c r="I20" s="24"/>
      <c r="K20" s="31"/>
      <c r="L20" s="7" t="s">
        <v>7</v>
      </c>
      <c r="M20" s="7" t="s">
        <v>8</v>
      </c>
      <c r="N20" s="7" t="s">
        <v>9</v>
      </c>
      <c r="O20" s="7" t="s">
        <v>8</v>
      </c>
      <c r="P20" s="7" t="s">
        <v>9</v>
      </c>
      <c r="Q20" s="23"/>
      <c r="R20" s="23"/>
      <c r="S20" s="24"/>
    </row>
    <row r="21" spans="1:19" ht="43.5" customHeight="1" x14ac:dyDescent="0.25">
      <c r="A21" s="9" t="s">
        <v>142</v>
      </c>
      <c r="B21" s="3">
        <f>C21+D21</f>
        <v>34</v>
      </c>
      <c r="C21" s="3">
        <v>0</v>
      </c>
      <c r="D21" s="3">
        <v>34</v>
      </c>
      <c r="E21" s="3">
        <v>0</v>
      </c>
      <c r="F21" s="3">
        <v>2</v>
      </c>
      <c r="G21" s="3">
        <v>1422017</v>
      </c>
      <c r="H21" s="8" t="s">
        <v>133</v>
      </c>
      <c r="I21" s="4">
        <v>1</v>
      </c>
      <c r="K21" s="9" t="s">
        <v>126</v>
      </c>
      <c r="L21" s="3">
        <f>M21+N21</f>
        <v>34</v>
      </c>
      <c r="M21" s="3">
        <v>17</v>
      </c>
      <c r="N21" s="3">
        <v>17</v>
      </c>
      <c r="O21" s="3">
        <v>0.5</v>
      </c>
      <c r="P21" s="3">
        <v>1</v>
      </c>
      <c r="Q21" s="3">
        <v>1422037</v>
      </c>
      <c r="R21" s="8" t="s">
        <v>118</v>
      </c>
      <c r="S21" s="4">
        <v>1</v>
      </c>
    </row>
    <row r="22" spans="1:19" ht="31.5" customHeight="1" x14ac:dyDescent="0.25">
      <c r="A22" s="10" t="s">
        <v>143</v>
      </c>
      <c r="B22" s="3">
        <f t="shared" ref="B22:B29" si="2">C22+D22</f>
        <v>34</v>
      </c>
      <c r="C22" s="3">
        <v>0</v>
      </c>
      <c r="D22" s="3">
        <v>34</v>
      </c>
      <c r="E22" s="3">
        <v>0</v>
      </c>
      <c r="F22" s="3">
        <v>2</v>
      </c>
      <c r="G22" s="3">
        <v>1422039</v>
      </c>
      <c r="H22" s="8" t="s">
        <v>134</v>
      </c>
      <c r="I22" s="4">
        <v>2</v>
      </c>
      <c r="K22" s="9" t="s">
        <v>127</v>
      </c>
      <c r="L22" s="3">
        <f t="shared" ref="L22:L29" si="3">M22+N22</f>
        <v>17</v>
      </c>
      <c r="M22" s="3">
        <v>17</v>
      </c>
      <c r="N22" s="3">
        <v>0</v>
      </c>
      <c r="O22" s="3">
        <v>0.5</v>
      </c>
      <c r="P22" s="3">
        <v>0</v>
      </c>
      <c r="Q22" s="3">
        <v>1422038</v>
      </c>
      <c r="R22" s="8" t="s">
        <v>119</v>
      </c>
      <c r="S22" s="4">
        <v>2</v>
      </c>
    </row>
    <row r="23" spans="1:19" ht="30.75" customHeight="1" x14ac:dyDescent="0.25">
      <c r="A23" s="9" t="s">
        <v>144</v>
      </c>
      <c r="B23" s="3">
        <f t="shared" si="2"/>
        <v>43</v>
      </c>
      <c r="C23" s="3">
        <v>17</v>
      </c>
      <c r="D23" s="3">
        <v>26</v>
      </c>
      <c r="E23" s="3">
        <v>0.5</v>
      </c>
      <c r="F23" s="3">
        <v>1.5</v>
      </c>
      <c r="G23" s="3">
        <v>1422010</v>
      </c>
      <c r="H23" s="8" t="s">
        <v>135</v>
      </c>
      <c r="I23" s="4">
        <v>3</v>
      </c>
      <c r="K23" s="9" t="s">
        <v>128</v>
      </c>
      <c r="L23" s="3">
        <f t="shared" si="3"/>
        <v>34</v>
      </c>
      <c r="M23" s="3">
        <v>0</v>
      </c>
      <c r="N23" s="3">
        <v>34</v>
      </c>
      <c r="O23" s="3">
        <v>0</v>
      </c>
      <c r="P23" s="3">
        <v>2</v>
      </c>
      <c r="Q23" s="3">
        <v>1422023</v>
      </c>
      <c r="R23" s="8" t="s">
        <v>120</v>
      </c>
      <c r="S23" s="4">
        <v>3</v>
      </c>
    </row>
    <row r="24" spans="1:19" ht="24" customHeight="1" x14ac:dyDescent="0.25">
      <c r="A24" s="9" t="s">
        <v>145</v>
      </c>
      <c r="B24" s="3">
        <f t="shared" si="2"/>
        <v>51</v>
      </c>
      <c r="C24" s="3">
        <v>0</v>
      </c>
      <c r="D24" s="3">
        <v>51</v>
      </c>
      <c r="E24" s="3">
        <v>0</v>
      </c>
      <c r="F24" s="3">
        <v>3</v>
      </c>
      <c r="G24" s="3">
        <v>1422020</v>
      </c>
      <c r="H24" s="8" t="s">
        <v>136</v>
      </c>
      <c r="I24" s="4">
        <v>4</v>
      </c>
      <c r="K24" s="9" t="s">
        <v>129</v>
      </c>
      <c r="L24" s="3">
        <f t="shared" si="3"/>
        <v>43</v>
      </c>
      <c r="M24" s="3">
        <v>17</v>
      </c>
      <c r="N24" s="3">
        <v>26</v>
      </c>
      <c r="O24" s="3">
        <v>0.5</v>
      </c>
      <c r="P24" s="3">
        <v>1.5</v>
      </c>
      <c r="Q24" s="3">
        <v>1422018</v>
      </c>
      <c r="R24" s="8" t="s">
        <v>121</v>
      </c>
      <c r="S24" s="4">
        <v>4</v>
      </c>
    </row>
    <row r="25" spans="1:19" ht="24" customHeight="1" x14ac:dyDescent="0.25">
      <c r="A25" s="9" t="s">
        <v>146</v>
      </c>
      <c r="B25" s="3">
        <f t="shared" si="2"/>
        <v>34</v>
      </c>
      <c r="C25" s="3">
        <v>34</v>
      </c>
      <c r="D25" s="3">
        <v>0</v>
      </c>
      <c r="E25" s="3">
        <v>1</v>
      </c>
      <c r="F25" s="3">
        <v>0</v>
      </c>
      <c r="G25" s="3">
        <v>1000116</v>
      </c>
      <c r="H25" s="8" t="s">
        <v>137</v>
      </c>
      <c r="I25" s="4">
        <v>5</v>
      </c>
      <c r="K25" s="9" t="s">
        <v>130</v>
      </c>
      <c r="L25" s="3">
        <f t="shared" si="3"/>
        <v>51</v>
      </c>
      <c r="M25" s="3">
        <v>0</v>
      </c>
      <c r="N25" s="3">
        <v>51</v>
      </c>
      <c r="O25" s="3">
        <v>0</v>
      </c>
      <c r="P25" s="3">
        <v>3</v>
      </c>
      <c r="Q25" s="3">
        <v>1422019</v>
      </c>
      <c r="R25" s="8" t="s">
        <v>122</v>
      </c>
      <c r="S25" s="4">
        <v>5</v>
      </c>
    </row>
    <row r="26" spans="1:19" ht="31.5" customHeight="1" x14ac:dyDescent="0.25">
      <c r="A26" s="9" t="s">
        <v>131</v>
      </c>
      <c r="B26" s="3">
        <f t="shared" si="2"/>
        <v>34</v>
      </c>
      <c r="C26" s="3">
        <v>0</v>
      </c>
      <c r="D26" s="3">
        <v>34</v>
      </c>
      <c r="E26" s="3">
        <v>0</v>
      </c>
      <c r="F26" s="3">
        <v>2</v>
      </c>
      <c r="G26" s="3">
        <v>1422016</v>
      </c>
      <c r="H26" s="8" t="s">
        <v>138</v>
      </c>
      <c r="I26" s="4">
        <v>6</v>
      </c>
      <c r="K26" s="9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1422027</v>
      </c>
      <c r="R26" s="8" t="s">
        <v>123</v>
      </c>
      <c r="S26" s="4">
        <v>6</v>
      </c>
    </row>
    <row r="27" spans="1:19" ht="35.25" customHeight="1" x14ac:dyDescent="0.25">
      <c r="A27" s="9" t="s">
        <v>147</v>
      </c>
      <c r="B27" s="16">
        <f t="shared" si="2"/>
        <v>34</v>
      </c>
      <c r="C27" s="16">
        <v>0</v>
      </c>
      <c r="D27" s="16">
        <v>34</v>
      </c>
      <c r="E27" s="16">
        <v>0</v>
      </c>
      <c r="F27" s="16">
        <v>2</v>
      </c>
      <c r="G27" s="16">
        <v>1422028</v>
      </c>
      <c r="H27" s="18" t="s">
        <v>139</v>
      </c>
      <c r="I27" s="4">
        <v>7</v>
      </c>
      <c r="K27" s="9" t="s">
        <v>131</v>
      </c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1422015</v>
      </c>
      <c r="R27" s="8" t="s">
        <v>124</v>
      </c>
      <c r="S27" s="4">
        <v>7</v>
      </c>
    </row>
    <row r="28" spans="1:19" ht="30.75" customHeight="1" x14ac:dyDescent="0.25">
      <c r="A28" s="9" t="s">
        <v>131</v>
      </c>
      <c r="B28" s="3">
        <f t="shared" si="2"/>
        <v>43</v>
      </c>
      <c r="C28" s="3">
        <v>17</v>
      </c>
      <c r="D28" s="3">
        <v>26</v>
      </c>
      <c r="E28" s="3">
        <v>0.5</v>
      </c>
      <c r="F28" s="3">
        <v>1.5</v>
      </c>
      <c r="G28" s="3">
        <v>1422029</v>
      </c>
      <c r="H28" s="8" t="s">
        <v>140</v>
      </c>
      <c r="I28" s="4">
        <v>8</v>
      </c>
      <c r="K28" s="9" t="s">
        <v>132</v>
      </c>
      <c r="L28" s="3">
        <f t="shared" si="3"/>
        <v>34</v>
      </c>
      <c r="M28" s="3">
        <v>0</v>
      </c>
      <c r="N28" s="3">
        <v>34</v>
      </c>
      <c r="O28" s="3">
        <v>0</v>
      </c>
      <c r="P28" s="3">
        <v>2</v>
      </c>
      <c r="Q28" s="3">
        <v>1422046</v>
      </c>
      <c r="R28" s="8" t="s">
        <v>125</v>
      </c>
      <c r="S28" s="4">
        <v>8</v>
      </c>
    </row>
    <row r="29" spans="1:19" ht="48.75" customHeight="1" x14ac:dyDescent="0.25">
      <c r="A29" s="9" t="s">
        <v>148</v>
      </c>
      <c r="B29" s="3">
        <f t="shared" si="2"/>
        <v>102</v>
      </c>
      <c r="C29" s="3">
        <v>102</v>
      </c>
      <c r="D29" s="3">
        <v>0</v>
      </c>
      <c r="E29" s="3">
        <v>2</v>
      </c>
      <c r="F29" s="3">
        <v>0</v>
      </c>
      <c r="G29" s="3">
        <v>1422053</v>
      </c>
      <c r="H29" s="8" t="s">
        <v>141</v>
      </c>
      <c r="I29" s="4">
        <v>9</v>
      </c>
      <c r="K29" s="9"/>
      <c r="L29" s="3">
        <f t="shared" si="3"/>
        <v>34</v>
      </c>
      <c r="M29" s="3">
        <v>0</v>
      </c>
      <c r="N29" s="3">
        <v>34</v>
      </c>
      <c r="O29" s="3">
        <v>0</v>
      </c>
      <c r="P29" s="3">
        <v>2</v>
      </c>
      <c r="Q29" s="3">
        <v>110005</v>
      </c>
      <c r="R29" s="8" t="s">
        <v>204</v>
      </c>
      <c r="S29" s="4">
        <v>9</v>
      </c>
    </row>
    <row r="30" spans="1:19" ht="33" customHeight="1" x14ac:dyDescent="0.25">
      <c r="A30" s="13"/>
      <c r="B30" s="14">
        <v>34</v>
      </c>
      <c r="C30" s="14">
        <v>0</v>
      </c>
      <c r="D30" s="14">
        <v>34</v>
      </c>
      <c r="E30" s="14">
        <v>0</v>
      </c>
      <c r="F30" s="14">
        <v>2</v>
      </c>
      <c r="G30" s="14">
        <v>110006</v>
      </c>
      <c r="H30" s="17" t="s">
        <v>205</v>
      </c>
      <c r="I30" s="15"/>
      <c r="K30" s="9"/>
      <c r="L30" s="14"/>
      <c r="M30" s="14"/>
      <c r="N30" s="14"/>
      <c r="O30" s="14"/>
      <c r="P30" s="14"/>
      <c r="Q30" s="14"/>
      <c r="R30" s="17"/>
      <c r="S30" s="15"/>
    </row>
    <row r="31" spans="1:19" ht="20.25" thickBot="1" x14ac:dyDescent="0.3">
      <c r="A31" s="5"/>
      <c r="B31" s="6">
        <f>SUM(B21:B30)</f>
        <v>443</v>
      </c>
      <c r="C31" s="6">
        <f>SUM(C21:C30)</f>
        <v>170</v>
      </c>
      <c r="D31" s="6">
        <f>SUM(D21:D30)</f>
        <v>273</v>
      </c>
      <c r="E31" s="6">
        <f>SUM(E21:E30)</f>
        <v>4</v>
      </c>
      <c r="F31" s="6">
        <f>SUM(F21:F30)</f>
        <v>16</v>
      </c>
      <c r="G31" s="25" t="s">
        <v>7</v>
      </c>
      <c r="H31" s="25"/>
      <c r="I31" s="26"/>
      <c r="K31" s="5"/>
      <c r="L31" s="6">
        <f>SUM(L21:L29)</f>
        <v>315</v>
      </c>
      <c r="M31" s="6">
        <f>SUM(M21:M29)</f>
        <v>51</v>
      </c>
      <c r="N31" s="6">
        <f>SUM(N21:N29)</f>
        <v>264</v>
      </c>
      <c r="O31" s="6">
        <f>SUM(O21:O29)</f>
        <v>1.5</v>
      </c>
      <c r="P31" s="6">
        <f>SUM(P21:P29)</f>
        <v>15.5</v>
      </c>
      <c r="Q31" s="25" t="s">
        <v>7</v>
      </c>
      <c r="R31" s="25"/>
      <c r="S31" s="26"/>
    </row>
    <row r="32" spans="1:19" ht="15.75" thickBot="1" x14ac:dyDescent="0.3"/>
    <row r="33" spans="1:19" ht="22.5" x14ac:dyDescent="0.25">
      <c r="A33" s="28" t="s">
        <v>14</v>
      </c>
      <c r="B33" s="29"/>
      <c r="C33" s="29"/>
      <c r="D33" s="29"/>
      <c r="E33" s="29"/>
      <c r="F33" s="29"/>
      <c r="G33" s="29"/>
      <c r="H33" s="29"/>
      <c r="I33" s="30"/>
      <c r="K33" s="28" t="s">
        <v>13</v>
      </c>
      <c r="L33" s="29"/>
      <c r="M33" s="29"/>
      <c r="N33" s="29"/>
      <c r="O33" s="29"/>
      <c r="P33" s="29"/>
      <c r="Q33" s="29"/>
      <c r="R33" s="29"/>
      <c r="S33" s="30"/>
    </row>
    <row r="34" spans="1:19" ht="20.25" customHeight="1" x14ac:dyDescent="0.25">
      <c r="A34" s="31" t="s">
        <v>1</v>
      </c>
      <c r="B34" s="23" t="s">
        <v>2</v>
      </c>
      <c r="C34" s="23"/>
      <c r="D34" s="23"/>
      <c r="E34" s="23" t="s">
        <v>3</v>
      </c>
      <c r="F34" s="23"/>
      <c r="G34" s="23" t="s">
        <v>4</v>
      </c>
      <c r="H34" s="23" t="s">
        <v>5</v>
      </c>
      <c r="I34" s="24" t="s">
        <v>6</v>
      </c>
      <c r="K34" s="31" t="s">
        <v>1</v>
      </c>
      <c r="L34" s="23" t="s">
        <v>2</v>
      </c>
      <c r="M34" s="23"/>
      <c r="N34" s="23"/>
      <c r="O34" s="23" t="s">
        <v>3</v>
      </c>
      <c r="P34" s="23"/>
      <c r="Q34" s="23" t="s">
        <v>4</v>
      </c>
      <c r="R34" s="23" t="s">
        <v>5</v>
      </c>
      <c r="S34" s="24" t="s">
        <v>6</v>
      </c>
    </row>
    <row r="35" spans="1:19" ht="15.75" customHeight="1" x14ac:dyDescent="0.25">
      <c r="A35" s="31"/>
      <c r="B35" s="7" t="s">
        <v>7</v>
      </c>
      <c r="C35" s="7" t="s">
        <v>8</v>
      </c>
      <c r="D35" s="7" t="s">
        <v>9</v>
      </c>
      <c r="E35" s="7" t="s">
        <v>8</v>
      </c>
      <c r="F35" s="7" t="s">
        <v>9</v>
      </c>
      <c r="G35" s="23"/>
      <c r="H35" s="23"/>
      <c r="I35" s="24"/>
      <c r="K35" s="31"/>
      <c r="L35" s="7" t="s">
        <v>7</v>
      </c>
      <c r="M35" s="7" t="s">
        <v>8</v>
      </c>
      <c r="N35" s="7" t="s">
        <v>9</v>
      </c>
      <c r="O35" s="7" t="s">
        <v>8</v>
      </c>
      <c r="P35" s="7" t="s">
        <v>9</v>
      </c>
      <c r="Q35" s="23"/>
      <c r="R35" s="23"/>
      <c r="S35" s="24"/>
    </row>
    <row r="36" spans="1:19" ht="50.25" customHeight="1" x14ac:dyDescent="0.25">
      <c r="A36" s="9"/>
      <c r="B36" s="3">
        <f>C36+D36</f>
        <v>34</v>
      </c>
      <c r="C36" s="3">
        <v>0</v>
      </c>
      <c r="D36" s="3">
        <v>34</v>
      </c>
      <c r="E36" s="3">
        <v>0</v>
      </c>
      <c r="F36" s="3">
        <v>2</v>
      </c>
      <c r="G36" s="3">
        <v>1422007</v>
      </c>
      <c r="H36" s="8" t="s">
        <v>166</v>
      </c>
      <c r="I36" s="4">
        <v>1</v>
      </c>
      <c r="K36" s="12" t="s">
        <v>158</v>
      </c>
      <c r="L36" s="3">
        <f>M36+N36</f>
        <v>26</v>
      </c>
      <c r="M36" s="3">
        <v>17</v>
      </c>
      <c r="N36" s="3">
        <v>9</v>
      </c>
      <c r="O36" s="3">
        <v>0.5</v>
      </c>
      <c r="P36" s="3">
        <v>0.5</v>
      </c>
      <c r="Q36" s="3">
        <v>1422032</v>
      </c>
      <c r="R36" s="8" t="s">
        <v>149</v>
      </c>
      <c r="S36" s="4">
        <v>1</v>
      </c>
    </row>
    <row r="37" spans="1:19" ht="56.25" customHeight="1" x14ac:dyDescent="0.25">
      <c r="A37" s="9" t="s">
        <v>175</v>
      </c>
      <c r="B37" s="3">
        <f t="shared" ref="B37:B43" si="4">C37+D37</f>
        <v>51</v>
      </c>
      <c r="C37" s="3">
        <v>34</v>
      </c>
      <c r="D37" s="3">
        <v>17</v>
      </c>
      <c r="E37" s="3">
        <v>1</v>
      </c>
      <c r="F37" s="3">
        <v>1</v>
      </c>
      <c r="G37" s="3">
        <v>1422025</v>
      </c>
      <c r="H37" s="8" t="s">
        <v>167</v>
      </c>
      <c r="I37" s="4">
        <v>2</v>
      </c>
      <c r="K37" s="12" t="s">
        <v>159</v>
      </c>
      <c r="L37" s="3">
        <f t="shared" ref="L37:L45" si="5">M37+N37</f>
        <v>34</v>
      </c>
      <c r="M37" s="3">
        <v>0</v>
      </c>
      <c r="N37" s="3">
        <v>34</v>
      </c>
      <c r="O37" s="3">
        <v>0</v>
      </c>
      <c r="P37" s="3">
        <v>2</v>
      </c>
      <c r="Q37" s="3">
        <v>1422047</v>
      </c>
      <c r="R37" s="8" t="s">
        <v>150</v>
      </c>
      <c r="S37" s="4">
        <v>2</v>
      </c>
    </row>
    <row r="38" spans="1:19" ht="24" customHeight="1" x14ac:dyDescent="0.25">
      <c r="A38" s="9" t="s">
        <v>176</v>
      </c>
      <c r="B38" s="3">
        <v>34</v>
      </c>
      <c r="C38" s="3">
        <v>17</v>
      </c>
      <c r="D38" s="3">
        <v>17</v>
      </c>
      <c r="E38" s="3">
        <v>0.5</v>
      </c>
      <c r="F38" s="3">
        <v>1</v>
      </c>
      <c r="G38" s="3">
        <v>1422044</v>
      </c>
      <c r="H38" s="8" t="s">
        <v>168</v>
      </c>
      <c r="I38" s="4">
        <v>3</v>
      </c>
      <c r="K38" s="12" t="s">
        <v>160</v>
      </c>
      <c r="L38" s="3">
        <f t="shared" si="5"/>
        <v>34</v>
      </c>
      <c r="M38" s="3">
        <v>17</v>
      </c>
      <c r="N38" s="3">
        <v>17</v>
      </c>
      <c r="O38" s="3">
        <v>0.5</v>
      </c>
      <c r="P38" s="3">
        <v>1</v>
      </c>
      <c r="Q38" s="3">
        <v>1422040</v>
      </c>
      <c r="R38" s="8" t="s">
        <v>151</v>
      </c>
      <c r="S38" s="4">
        <v>3</v>
      </c>
    </row>
    <row r="39" spans="1:19" ht="24" customHeight="1" x14ac:dyDescent="0.25">
      <c r="A39" s="9" t="s">
        <v>177</v>
      </c>
      <c r="B39" s="3">
        <f t="shared" si="4"/>
        <v>17</v>
      </c>
      <c r="C39" s="3">
        <v>17</v>
      </c>
      <c r="D39" s="3">
        <v>0</v>
      </c>
      <c r="E39" s="3">
        <v>0.5</v>
      </c>
      <c r="F39" s="3">
        <v>0</v>
      </c>
      <c r="G39" s="3">
        <v>1422045</v>
      </c>
      <c r="H39" s="8" t="s">
        <v>169</v>
      </c>
      <c r="I39" s="4">
        <v>4</v>
      </c>
      <c r="K39" s="12" t="s">
        <v>161</v>
      </c>
      <c r="L39" s="3">
        <f t="shared" si="5"/>
        <v>17</v>
      </c>
      <c r="M39" s="3">
        <v>17</v>
      </c>
      <c r="N39" s="3">
        <v>0</v>
      </c>
      <c r="O39" s="3">
        <v>0.5</v>
      </c>
      <c r="P39" s="3">
        <v>0</v>
      </c>
      <c r="Q39" s="3">
        <v>1422041</v>
      </c>
      <c r="R39" s="8" t="s">
        <v>152</v>
      </c>
      <c r="S39" s="4">
        <v>4</v>
      </c>
    </row>
    <row r="40" spans="1:19" ht="24" customHeight="1" x14ac:dyDescent="0.25">
      <c r="A40" s="9" t="s">
        <v>178</v>
      </c>
      <c r="B40" s="3">
        <f t="shared" si="4"/>
        <v>34</v>
      </c>
      <c r="C40" s="3">
        <v>0</v>
      </c>
      <c r="D40" s="3">
        <v>34</v>
      </c>
      <c r="E40" s="3">
        <v>0</v>
      </c>
      <c r="F40" s="3">
        <v>2</v>
      </c>
      <c r="G40" s="3">
        <v>1422048</v>
      </c>
      <c r="H40" s="8" t="s">
        <v>170</v>
      </c>
      <c r="I40" s="4">
        <v>5</v>
      </c>
      <c r="K40" s="12" t="s">
        <v>162</v>
      </c>
      <c r="L40" s="3">
        <f t="shared" si="5"/>
        <v>68</v>
      </c>
      <c r="M40" s="3">
        <v>68</v>
      </c>
      <c r="N40" s="3">
        <v>0</v>
      </c>
      <c r="O40" s="3">
        <v>2</v>
      </c>
      <c r="P40" s="3">
        <v>0</v>
      </c>
      <c r="Q40" s="3">
        <v>1422052</v>
      </c>
      <c r="R40" s="8" t="s">
        <v>153</v>
      </c>
      <c r="S40" s="4">
        <v>5</v>
      </c>
    </row>
    <row r="41" spans="1:19" ht="57" customHeight="1" x14ac:dyDescent="0.25">
      <c r="A41" s="9" t="s">
        <v>179</v>
      </c>
      <c r="B41" s="3">
        <f t="shared" si="4"/>
        <v>34</v>
      </c>
      <c r="C41" s="3">
        <v>34</v>
      </c>
      <c r="D41" s="3">
        <v>0</v>
      </c>
      <c r="E41" s="3">
        <v>1</v>
      </c>
      <c r="F41" s="3">
        <v>0</v>
      </c>
      <c r="G41" s="3">
        <v>1422049</v>
      </c>
      <c r="H41" s="8" t="s">
        <v>171</v>
      </c>
      <c r="I41" s="4">
        <v>6</v>
      </c>
      <c r="K41" s="12" t="s">
        <v>163</v>
      </c>
      <c r="L41" s="3">
        <f t="shared" si="5"/>
        <v>51</v>
      </c>
      <c r="M41" s="3">
        <v>34</v>
      </c>
      <c r="N41" s="3">
        <v>17</v>
      </c>
      <c r="O41" s="3">
        <v>1</v>
      </c>
      <c r="P41" s="3">
        <v>1</v>
      </c>
      <c r="Q41" s="3">
        <v>1422024</v>
      </c>
      <c r="R41" s="8" t="s">
        <v>154</v>
      </c>
      <c r="S41" s="4">
        <v>6</v>
      </c>
    </row>
    <row r="42" spans="1:19" ht="24" customHeight="1" x14ac:dyDescent="0.25">
      <c r="A42" s="9" t="s">
        <v>180</v>
      </c>
      <c r="B42" s="3">
        <f t="shared" si="4"/>
        <v>43</v>
      </c>
      <c r="C42" s="3">
        <v>17</v>
      </c>
      <c r="D42" s="3">
        <v>26</v>
      </c>
      <c r="E42" s="3">
        <v>0.5</v>
      </c>
      <c r="F42" s="3">
        <v>1.5</v>
      </c>
      <c r="G42" s="3">
        <v>1422031</v>
      </c>
      <c r="H42" s="8" t="s">
        <v>172</v>
      </c>
      <c r="I42" s="4">
        <v>7</v>
      </c>
      <c r="K42" s="12" t="s">
        <v>164</v>
      </c>
      <c r="L42" s="3">
        <f t="shared" si="5"/>
        <v>51</v>
      </c>
      <c r="M42" s="3">
        <v>34</v>
      </c>
      <c r="N42" s="3">
        <v>17</v>
      </c>
      <c r="O42" s="3">
        <v>1</v>
      </c>
      <c r="P42" s="3">
        <v>1</v>
      </c>
      <c r="Q42" s="3">
        <v>1422030</v>
      </c>
      <c r="R42" s="8" t="s">
        <v>155</v>
      </c>
      <c r="S42" s="4">
        <v>7</v>
      </c>
    </row>
    <row r="43" spans="1:19" ht="24" customHeight="1" x14ac:dyDescent="0.25">
      <c r="A43" s="9"/>
      <c r="B43" s="3">
        <f t="shared" si="4"/>
        <v>34</v>
      </c>
      <c r="C43" s="3">
        <v>0</v>
      </c>
      <c r="D43" s="3">
        <v>34</v>
      </c>
      <c r="E43" s="3">
        <v>0</v>
      </c>
      <c r="F43" s="3">
        <v>2</v>
      </c>
      <c r="G43" s="3">
        <v>110008</v>
      </c>
      <c r="H43" s="8" t="s">
        <v>207</v>
      </c>
      <c r="I43" s="4">
        <v>8</v>
      </c>
      <c r="K43" s="12" t="s">
        <v>144</v>
      </c>
      <c r="L43" s="3">
        <f t="shared" si="5"/>
        <v>34</v>
      </c>
      <c r="M43" s="3">
        <v>0</v>
      </c>
      <c r="N43" s="3">
        <v>34</v>
      </c>
      <c r="O43" s="3">
        <v>0</v>
      </c>
      <c r="P43" s="3">
        <v>2</v>
      </c>
      <c r="Q43" s="3">
        <v>1422021</v>
      </c>
      <c r="R43" s="8" t="s">
        <v>156</v>
      </c>
      <c r="S43" s="4">
        <v>8</v>
      </c>
    </row>
    <row r="44" spans="1:19" ht="33.75" customHeight="1" x14ac:dyDescent="0.25">
      <c r="A44" s="9"/>
      <c r="B44" s="3"/>
      <c r="C44" s="3"/>
      <c r="D44" s="3"/>
      <c r="E44" s="3"/>
      <c r="F44" s="3"/>
      <c r="G44" s="3">
        <v>1422055</v>
      </c>
      <c r="H44" s="8" t="s">
        <v>174</v>
      </c>
      <c r="I44" s="4">
        <v>9</v>
      </c>
      <c r="K44" s="12" t="s">
        <v>165</v>
      </c>
      <c r="L44" s="3">
        <f t="shared" si="5"/>
        <v>51</v>
      </c>
      <c r="M44" s="3">
        <v>51</v>
      </c>
      <c r="N44" s="3">
        <v>0</v>
      </c>
      <c r="O44" s="3">
        <v>1</v>
      </c>
      <c r="P44" s="3">
        <v>0</v>
      </c>
      <c r="Q44" s="3">
        <v>1422054</v>
      </c>
      <c r="R44" s="8" t="s">
        <v>157</v>
      </c>
      <c r="S44" s="4">
        <v>9</v>
      </c>
    </row>
    <row r="45" spans="1:19" ht="24" customHeight="1" x14ac:dyDescent="0.25">
      <c r="A45" s="9"/>
      <c r="B45" s="3"/>
      <c r="C45" s="3"/>
      <c r="D45" s="3"/>
      <c r="E45" s="3"/>
      <c r="F45" s="3"/>
      <c r="G45" s="3"/>
      <c r="H45" s="8"/>
      <c r="I45" s="4">
        <v>10</v>
      </c>
      <c r="K45" s="9"/>
      <c r="L45" s="3">
        <f t="shared" si="5"/>
        <v>34</v>
      </c>
      <c r="M45" s="3">
        <v>0</v>
      </c>
      <c r="N45" s="3">
        <v>34</v>
      </c>
      <c r="O45" s="3">
        <v>0</v>
      </c>
      <c r="P45" s="3">
        <v>2</v>
      </c>
      <c r="Q45" s="3">
        <v>110003</v>
      </c>
      <c r="R45" s="8" t="s">
        <v>173</v>
      </c>
      <c r="S45" s="4">
        <v>10</v>
      </c>
    </row>
    <row r="46" spans="1:19" ht="24" customHeight="1" x14ac:dyDescent="0.25">
      <c r="A46" s="13"/>
      <c r="B46" s="14"/>
      <c r="C46" s="14"/>
      <c r="D46" s="14"/>
      <c r="E46" s="14"/>
      <c r="F46" s="14"/>
      <c r="G46" s="14"/>
      <c r="H46" s="17"/>
      <c r="I46" s="15"/>
      <c r="K46" s="13"/>
      <c r="L46" s="14">
        <v>34</v>
      </c>
      <c r="M46" s="14">
        <v>0</v>
      </c>
      <c r="N46" s="14">
        <v>34</v>
      </c>
      <c r="O46" s="14">
        <v>0</v>
      </c>
      <c r="P46" s="14">
        <v>2</v>
      </c>
      <c r="Q46" s="14">
        <v>110010</v>
      </c>
      <c r="R46" s="17" t="s">
        <v>203</v>
      </c>
      <c r="S46" s="15">
        <v>11</v>
      </c>
    </row>
    <row r="47" spans="1:19" ht="20.25" thickBot="1" x14ac:dyDescent="0.3">
      <c r="A47" s="5"/>
      <c r="B47" s="6">
        <f t="shared" ref="B47:E47" si="6">SUM(B36:B45)</f>
        <v>281</v>
      </c>
      <c r="C47" s="6">
        <f t="shared" si="6"/>
        <v>119</v>
      </c>
      <c r="D47" s="6">
        <f t="shared" si="6"/>
        <v>162</v>
      </c>
      <c r="E47" s="6">
        <f t="shared" si="6"/>
        <v>3.5</v>
      </c>
      <c r="F47" s="6">
        <f>SUM(F36:F45)</f>
        <v>9.5</v>
      </c>
      <c r="G47" s="25" t="s">
        <v>7</v>
      </c>
      <c r="H47" s="25"/>
      <c r="I47" s="26"/>
      <c r="K47" s="5"/>
      <c r="L47" s="6">
        <f t="shared" ref="L47" si="7">SUM(L36:L45)</f>
        <v>400</v>
      </c>
      <c r="M47" s="6">
        <f>SUM(M36:M46)</f>
        <v>238</v>
      </c>
      <c r="N47" s="6">
        <f>SUM(N36:N46)</f>
        <v>196</v>
      </c>
      <c r="O47" s="6">
        <f>SUM(O36:O46)</f>
        <v>6.5</v>
      </c>
      <c r="P47" s="6">
        <f>SUM(P36:P46)</f>
        <v>11.5</v>
      </c>
      <c r="Q47" s="25" t="s">
        <v>7</v>
      </c>
      <c r="R47" s="25"/>
      <c r="S47" s="26"/>
    </row>
    <row r="48" spans="1:19" ht="15.75" thickBot="1" x14ac:dyDescent="0.3"/>
    <row r="49" spans="1:19" ht="23.25" customHeight="1" x14ac:dyDescent="0.25">
      <c r="A49" s="28" t="s">
        <v>16</v>
      </c>
      <c r="B49" s="29"/>
      <c r="C49" s="29"/>
      <c r="D49" s="29"/>
      <c r="E49" s="29"/>
      <c r="F49" s="29"/>
      <c r="G49" s="29"/>
      <c r="H49" s="29"/>
      <c r="I49" s="30"/>
      <c r="K49" s="28" t="s">
        <v>15</v>
      </c>
      <c r="L49" s="29"/>
      <c r="M49" s="29"/>
      <c r="N49" s="29"/>
      <c r="O49" s="29"/>
      <c r="P49" s="29"/>
      <c r="Q49" s="29"/>
      <c r="R49" s="29"/>
      <c r="S49" s="30"/>
    </row>
    <row r="50" spans="1:19" ht="20.25" customHeight="1" x14ac:dyDescent="0.25">
      <c r="A50" s="31" t="s">
        <v>1</v>
      </c>
      <c r="B50" s="23" t="s">
        <v>2</v>
      </c>
      <c r="C50" s="23"/>
      <c r="D50" s="23"/>
      <c r="E50" s="23" t="s">
        <v>3</v>
      </c>
      <c r="F50" s="23"/>
      <c r="G50" s="23" t="s">
        <v>4</v>
      </c>
      <c r="H50" s="23" t="s">
        <v>5</v>
      </c>
      <c r="I50" s="24" t="s">
        <v>6</v>
      </c>
      <c r="K50" s="31" t="s">
        <v>1</v>
      </c>
      <c r="L50" s="23" t="s">
        <v>2</v>
      </c>
      <c r="M50" s="23"/>
      <c r="N50" s="23"/>
      <c r="O50" s="23" t="s">
        <v>3</v>
      </c>
      <c r="P50" s="23"/>
      <c r="Q50" s="23" t="s">
        <v>4</v>
      </c>
      <c r="R50" s="23" t="s">
        <v>5</v>
      </c>
      <c r="S50" s="24" t="s">
        <v>6</v>
      </c>
    </row>
    <row r="51" spans="1:19" ht="15.75" customHeight="1" x14ac:dyDescent="0.25">
      <c r="A51" s="31"/>
      <c r="B51" s="7" t="s">
        <v>7</v>
      </c>
      <c r="C51" s="7" t="s">
        <v>8</v>
      </c>
      <c r="D51" s="7" t="s">
        <v>9</v>
      </c>
      <c r="E51" s="7" t="s">
        <v>8</v>
      </c>
      <c r="F51" s="7" t="s">
        <v>9</v>
      </c>
      <c r="G51" s="23"/>
      <c r="H51" s="23"/>
      <c r="I51" s="24"/>
      <c r="K51" s="31"/>
      <c r="L51" s="7" t="s">
        <v>7</v>
      </c>
      <c r="M51" s="7" t="s">
        <v>8</v>
      </c>
      <c r="N51" s="7" t="s">
        <v>9</v>
      </c>
      <c r="O51" s="7" t="s">
        <v>8</v>
      </c>
      <c r="P51" s="7" t="s">
        <v>9</v>
      </c>
      <c r="Q51" s="23"/>
      <c r="R51" s="23"/>
      <c r="S51" s="24"/>
    </row>
    <row r="52" spans="1:19" ht="24" customHeight="1" x14ac:dyDescent="0.25">
      <c r="A52" s="2" t="s">
        <v>200</v>
      </c>
      <c r="B52" s="3">
        <f>C52+D52</f>
        <v>255</v>
      </c>
      <c r="C52" s="3">
        <v>255</v>
      </c>
      <c r="D52" s="3">
        <v>0</v>
      </c>
      <c r="E52" s="3">
        <v>5</v>
      </c>
      <c r="F52" s="3">
        <v>0</v>
      </c>
      <c r="G52" s="3">
        <v>1422058</v>
      </c>
      <c r="H52" s="3" t="s">
        <v>199</v>
      </c>
      <c r="I52" s="4">
        <v>1</v>
      </c>
      <c r="K52" s="21" t="s">
        <v>191</v>
      </c>
      <c r="L52" s="3">
        <f>M52+N52</f>
        <v>51</v>
      </c>
      <c r="M52" s="3">
        <v>34</v>
      </c>
      <c r="N52" s="3">
        <v>17</v>
      </c>
      <c r="O52" s="3">
        <v>1</v>
      </c>
      <c r="P52" s="3">
        <v>1</v>
      </c>
      <c r="Q52" s="3">
        <v>1422033</v>
      </c>
      <c r="R52" s="8" t="s">
        <v>181</v>
      </c>
      <c r="S52" s="4">
        <v>1</v>
      </c>
    </row>
    <row r="53" spans="1:19" ht="64.5" customHeight="1" x14ac:dyDescent="0.25">
      <c r="A53" s="2" t="s">
        <v>200</v>
      </c>
      <c r="B53" s="3">
        <f t="shared" ref="B53" si="8">C53+D53</f>
        <v>255</v>
      </c>
      <c r="C53" s="3">
        <v>255</v>
      </c>
      <c r="D53" s="3">
        <v>0</v>
      </c>
      <c r="E53" s="3">
        <v>5</v>
      </c>
      <c r="F53" s="3">
        <v>0</v>
      </c>
      <c r="G53" s="3">
        <v>1422059</v>
      </c>
      <c r="H53" s="3" t="s">
        <v>201</v>
      </c>
      <c r="I53" s="4">
        <v>2</v>
      </c>
      <c r="K53" s="20" t="s">
        <v>192</v>
      </c>
      <c r="L53" s="3">
        <f t="shared" ref="L53:L54" si="9">M53+N53</f>
        <v>26</v>
      </c>
      <c r="M53" s="3">
        <v>17</v>
      </c>
      <c r="N53" s="3">
        <v>9</v>
      </c>
      <c r="O53" s="3">
        <v>0.5</v>
      </c>
      <c r="P53" s="3">
        <v>0.5</v>
      </c>
      <c r="Q53" s="3">
        <v>1422026</v>
      </c>
      <c r="R53" s="8" t="s">
        <v>182</v>
      </c>
      <c r="S53" s="4">
        <v>2</v>
      </c>
    </row>
    <row r="54" spans="1:19" ht="24" customHeight="1" x14ac:dyDescent="0.25">
      <c r="A54" s="2"/>
      <c r="B54" s="3">
        <f>C54+D54</f>
        <v>0</v>
      </c>
      <c r="C54" s="3"/>
      <c r="D54" s="3"/>
      <c r="E54" s="3"/>
      <c r="F54" s="3"/>
      <c r="G54" s="3"/>
      <c r="H54" s="3"/>
      <c r="I54" s="4">
        <v>3</v>
      </c>
      <c r="K54" s="20" t="s">
        <v>193</v>
      </c>
      <c r="L54" s="3">
        <f t="shared" si="9"/>
        <v>34</v>
      </c>
      <c r="M54" s="3">
        <v>17</v>
      </c>
      <c r="N54" s="3">
        <v>17</v>
      </c>
      <c r="O54" s="3">
        <v>0.5</v>
      </c>
      <c r="P54" s="3">
        <v>1</v>
      </c>
      <c r="Q54" s="3">
        <v>1422050</v>
      </c>
      <c r="R54" s="8" t="s">
        <v>190</v>
      </c>
      <c r="S54" s="4">
        <v>3</v>
      </c>
    </row>
    <row r="55" spans="1:19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4</v>
      </c>
      <c r="K55" s="20" t="s">
        <v>194</v>
      </c>
      <c r="L55" s="3">
        <v>17</v>
      </c>
      <c r="M55" s="3">
        <v>17</v>
      </c>
      <c r="N55" s="3">
        <v>0</v>
      </c>
      <c r="O55" s="3">
        <v>0.5</v>
      </c>
      <c r="P55" s="3">
        <v>0</v>
      </c>
      <c r="Q55" s="3">
        <v>1422051</v>
      </c>
      <c r="R55" s="8" t="s">
        <v>183</v>
      </c>
      <c r="S55" s="4">
        <v>4</v>
      </c>
    </row>
    <row r="56" spans="1:19" ht="33.75" customHeight="1" x14ac:dyDescent="0.25">
      <c r="A56" s="2"/>
      <c r="B56" s="3"/>
      <c r="C56" s="3"/>
      <c r="D56" s="3"/>
      <c r="E56" s="3"/>
      <c r="F56" s="3"/>
      <c r="G56" s="3"/>
      <c r="H56" s="3"/>
      <c r="I56" s="4">
        <v>5</v>
      </c>
      <c r="K56" s="20" t="s">
        <v>115</v>
      </c>
      <c r="L56" s="3">
        <v>34</v>
      </c>
      <c r="M56" s="3">
        <v>0</v>
      </c>
      <c r="N56" s="3">
        <v>34</v>
      </c>
      <c r="O56" s="3">
        <v>0</v>
      </c>
      <c r="P56" s="3">
        <v>2</v>
      </c>
      <c r="Q56" s="3">
        <v>1422022</v>
      </c>
      <c r="R56" s="8" t="s">
        <v>184</v>
      </c>
      <c r="S56" s="4">
        <v>5</v>
      </c>
    </row>
    <row r="57" spans="1:19" ht="30.75" customHeight="1" x14ac:dyDescent="0.25">
      <c r="A57" s="2"/>
      <c r="B57" s="3"/>
      <c r="C57" s="3"/>
      <c r="D57" s="3"/>
      <c r="E57" s="3"/>
      <c r="F57" s="3"/>
      <c r="G57" s="3"/>
      <c r="H57" s="3"/>
      <c r="I57" s="4">
        <v>6</v>
      </c>
      <c r="K57" s="20" t="s">
        <v>191</v>
      </c>
      <c r="L57" s="3">
        <v>43</v>
      </c>
      <c r="M57" s="3">
        <v>17</v>
      </c>
      <c r="N57" s="3">
        <v>26</v>
      </c>
      <c r="O57" s="3">
        <v>0.5</v>
      </c>
      <c r="P57" s="3">
        <v>1.5</v>
      </c>
      <c r="Q57" s="3">
        <v>1422034</v>
      </c>
      <c r="R57" s="8" t="s">
        <v>185</v>
      </c>
      <c r="S57" s="4">
        <v>6</v>
      </c>
    </row>
    <row r="58" spans="1:19" ht="38.25" customHeight="1" x14ac:dyDescent="0.25">
      <c r="A58" s="2"/>
      <c r="B58" s="3"/>
      <c r="C58" s="3"/>
      <c r="D58" s="3"/>
      <c r="E58" s="3"/>
      <c r="F58" s="3"/>
      <c r="G58" s="3"/>
      <c r="H58" s="3"/>
      <c r="I58" s="4">
        <v>7</v>
      </c>
      <c r="K58" s="20" t="s">
        <v>195</v>
      </c>
      <c r="L58" s="3">
        <v>51</v>
      </c>
      <c r="M58" s="3">
        <v>51</v>
      </c>
      <c r="N58" s="3">
        <v>0</v>
      </c>
      <c r="O58" s="3">
        <v>1</v>
      </c>
      <c r="P58" s="3">
        <v>0</v>
      </c>
      <c r="Q58" s="3">
        <v>1422057</v>
      </c>
      <c r="R58" s="8" t="s">
        <v>186</v>
      </c>
      <c r="S58" s="4">
        <v>7</v>
      </c>
    </row>
    <row r="59" spans="1:19" ht="51" customHeight="1" x14ac:dyDescent="0.25">
      <c r="A59" s="2"/>
      <c r="B59" s="3"/>
      <c r="C59" s="3"/>
      <c r="D59" s="3"/>
      <c r="E59" s="3"/>
      <c r="F59" s="3"/>
      <c r="G59" s="3"/>
      <c r="H59" s="3"/>
      <c r="I59" s="4">
        <v>8</v>
      </c>
      <c r="K59" s="20" t="s">
        <v>196</v>
      </c>
      <c r="L59" s="3">
        <v>51</v>
      </c>
      <c r="M59" s="3">
        <v>51</v>
      </c>
      <c r="N59" s="3">
        <v>0</v>
      </c>
      <c r="O59" s="3">
        <v>1</v>
      </c>
      <c r="P59" s="3">
        <v>0</v>
      </c>
      <c r="Q59" s="3">
        <v>1422056</v>
      </c>
      <c r="R59" s="8" t="s">
        <v>187</v>
      </c>
      <c r="S59" s="4">
        <v>8</v>
      </c>
    </row>
    <row r="60" spans="1:19" ht="24" customHeight="1" x14ac:dyDescent="0.25">
      <c r="A60" s="2"/>
      <c r="B60" s="3"/>
      <c r="C60" s="3"/>
      <c r="D60" s="3"/>
      <c r="E60" s="3"/>
      <c r="F60" s="3"/>
      <c r="G60" s="3"/>
      <c r="H60" s="3"/>
      <c r="I60" s="4">
        <v>9</v>
      </c>
      <c r="K60" s="20" t="s">
        <v>197</v>
      </c>
      <c r="L60" s="3">
        <v>34</v>
      </c>
      <c r="M60" s="3">
        <v>17</v>
      </c>
      <c r="N60" s="3">
        <v>17</v>
      </c>
      <c r="O60" s="3">
        <v>0.5</v>
      </c>
      <c r="P60" s="3">
        <v>1</v>
      </c>
      <c r="Q60" s="3">
        <v>1422042</v>
      </c>
      <c r="R60" s="8" t="s">
        <v>188</v>
      </c>
      <c r="S60" s="4">
        <v>9</v>
      </c>
    </row>
    <row r="61" spans="1:19" ht="24" customHeight="1" x14ac:dyDescent="0.25">
      <c r="A61" s="19"/>
      <c r="B61" s="14"/>
      <c r="C61" s="14"/>
      <c r="D61" s="14"/>
      <c r="E61" s="14"/>
      <c r="F61" s="14"/>
      <c r="G61" s="14"/>
      <c r="H61" s="14"/>
      <c r="I61" s="15"/>
      <c r="K61" s="22" t="s">
        <v>198</v>
      </c>
      <c r="L61" s="14">
        <v>17</v>
      </c>
      <c r="M61" s="14">
        <v>17</v>
      </c>
      <c r="N61" s="14">
        <v>0</v>
      </c>
      <c r="O61" s="14">
        <v>0.5</v>
      </c>
      <c r="P61" s="14">
        <v>0</v>
      </c>
      <c r="Q61" s="14">
        <v>1422043</v>
      </c>
      <c r="R61" s="17" t="s">
        <v>189</v>
      </c>
      <c r="S61" s="15">
        <v>10</v>
      </c>
    </row>
    <row r="62" spans="1:19" ht="20.25" thickBot="1" x14ac:dyDescent="0.3">
      <c r="A62" s="5"/>
      <c r="B62" s="6">
        <f>SUM(B52:B60)</f>
        <v>510</v>
      </c>
      <c r="C62" s="6">
        <f>SUM(C52:C60)</f>
        <v>510</v>
      </c>
      <c r="D62" s="6">
        <f>SUM(D52:D60)</f>
        <v>0</v>
      </c>
      <c r="E62" s="6">
        <f>SUM(E52:E60)</f>
        <v>10</v>
      </c>
      <c r="F62" s="6">
        <f>SUM(F52:F60)</f>
        <v>0</v>
      </c>
      <c r="G62" s="25" t="s">
        <v>7</v>
      </c>
      <c r="H62" s="25"/>
      <c r="I62" s="26"/>
      <c r="K62" s="5"/>
      <c r="L62" s="6">
        <f>SUM(L52:L61)</f>
        <v>358</v>
      </c>
      <c r="M62" s="6">
        <f>SUM(M52:M61)</f>
        <v>238</v>
      </c>
      <c r="N62" s="6">
        <f>SUM(N52:N61)</f>
        <v>120</v>
      </c>
      <c r="O62" s="6">
        <f>SUM(O52:O61)</f>
        <v>6</v>
      </c>
      <c r="P62" s="6">
        <f>SUM(P52:P61)</f>
        <v>7</v>
      </c>
      <c r="Q62" s="25" t="s">
        <v>7</v>
      </c>
      <c r="R62" s="25"/>
      <c r="S62" s="26"/>
    </row>
  </sheetData>
  <mergeCells count="65">
    <mergeCell ref="Q50:Q51"/>
    <mergeCell ref="Q34:Q35"/>
    <mergeCell ref="G62:I62"/>
    <mergeCell ref="Q62:S62"/>
    <mergeCell ref="G47:I47"/>
    <mergeCell ref="Q47:S47"/>
    <mergeCell ref="A49:I49"/>
    <mergeCell ref="K49:S49"/>
    <mergeCell ref="A50:A51"/>
    <mergeCell ref="B50:D50"/>
    <mergeCell ref="E50:F50"/>
    <mergeCell ref="G50:G51"/>
    <mergeCell ref="H50:H51"/>
    <mergeCell ref="I50:I51"/>
    <mergeCell ref="K50:K51"/>
    <mergeCell ref="L50:N50"/>
    <mergeCell ref="O50:P50"/>
    <mergeCell ref="R19:R20"/>
    <mergeCell ref="R50:R51"/>
    <mergeCell ref="S50:S51"/>
    <mergeCell ref="G31:I31"/>
    <mergeCell ref="Q31:S31"/>
    <mergeCell ref="A33:I33"/>
    <mergeCell ref="K33:S33"/>
    <mergeCell ref="A34:A35"/>
    <mergeCell ref="B34:D34"/>
    <mergeCell ref="E34:F34"/>
    <mergeCell ref="G34:G35"/>
    <mergeCell ref="H34:H35"/>
    <mergeCell ref="I34:I35"/>
    <mergeCell ref="K34:K35"/>
    <mergeCell ref="L34:N34"/>
    <mergeCell ref="O34:P34"/>
    <mergeCell ref="Q3:Q4"/>
    <mergeCell ref="R34:R35"/>
    <mergeCell ref="S34:S35"/>
    <mergeCell ref="S3:S4"/>
    <mergeCell ref="A18:I18"/>
    <mergeCell ref="K18:S18"/>
    <mergeCell ref="A19:A20"/>
    <mergeCell ref="B19:D19"/>
    <mergeCell ref="E19:F19"/>
    <mergeCell ref="G19:G20"/>
    <mergeCell ref="H19:H20"/>
    <mergeCell ref="I19:I20"/>
    <mergeCell ref="K19:K20"/>
    <mergeCell ref="L19:N19"/>
    <mergeCell ref="O19:P19"/>
    <mergeCell ref="Q19:Q20"/>
    <mergeCell ref="R3:R4"/>
    <mergeCell ref="S19:S20"/>
    <mergeCell ref="G16:I16"/>
    <mergeCell ref="Q16:S16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</mergeCells>
  <printOptions horizontalCentered="1" verticalCentered="1"/>
  <pageMargins left="0" right="0" top="0" bottom="0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activeCell="B22" sqref="B22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23" width="9.140625" style="1"/>
    <col min="24" max="24" width="23.42578125" style="1" customWidth="1"/>
    <col min="25" max="16384" width="9.140625" style="1"/>
  </cols>
  <sheetData>
    <row r="1" spans="1:19" ht="26.25" thickBot="1" x14ac:dyDescent="0.3">
      <c r="A1" s="27" t="s">
        <v>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2.5" x14ac:dyDescent="0.25">
      <c r="A2" s="28" t="s">
        <v>10</v>
      </c>
      <c r="B2" s="29"/>
      <c r="C2" s="29"/>
      <c r="D2" s="29"/>
      <c r="E2" s="29"/>
      <c r="F2" s="29"/>
      <c r="G2" s="29"/>
      <c r="H2" s="29"/>
      <c r="I2" s="30"/>
      <c r="K2" s="28" t="s">
        <v>0</v>
      </c>
      <c r="L2" s="29"/>
      <c r="M2" s="29"/>
      <c r="N2" s="29"/>
      <c r="O2" s="29"/>
      <c r="P2" s="29"/>
      <c r="Q2" s="29"/>
      <c r="R2" s="29"/>
      <c r="S2" s="30"/>
    </row>
    <row r="3" spans="1:19" ht="20.25" customHeight="1" x14ac:dyDescent="0.25">
      <c r="A3" s="31" t="s">
        <v>1</v>
      </c>
      <c r="B3" s="23" t="s">
        <v>2</v>
      </c>
      <c r="C3" s="23"/>
      <c r="D3" s="23"/>
      <c r="E3" s="23" t="s">
        <v>3</v>
      </c>
      <c r="F3" s="23"/>
      <c r="G3" s="23" t="s">
        <v>4</v>
      </c>
      <c r="H3" s="23" t="s">
        <v>5</v>
      </c>
      <c r="I3" s="24" t="s">
        <v>6</v>
      </c>
      <c r="K3" s="31" t="s">
        <v>1</v>
      </c>
      <c r="L3" s="23" t="s">
        <v>2</v>
      </c>
      <c r="M3" s="23"/>
      <c r="N3" s="23"/>
      <c r="O3" s="23" t="s">
        <v>3</v>
      </c>
      <c r="P3" s="23"/>
      <c r="Q3" s="23" t="s">
        <v>4</v>
      </c>
      <c r="R3" s="23" t="s">
        <v>5</v>
      </c>
      <c r="S3" s="24" t="s">
        <v>6</v>
      </c>
    </row>
    <row r="4" spans="1:19" ht="15.75" customHeight="1" x14ac:dyDescent="0.25">
      <c r="A4" s="31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3"/>
      <c r="H4" s="23"/>
      <c r="I4" s="24"/>
      <c r="K4" s="31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3"/>
      <c r="R4" s="23"/>
      <c r="S4" s="24"/>
    </row>
    <row r="5" spans="1:19" ht="26.1" customHeight="1" x14ac:dyDescent="0.25">
      <c r="A5" s="9" t="s">
        <v>17</v>
      </c>
      <c r="B5" s="3">
        <f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25</v>
      </c>
      <c r="I5" s="4">
        <v>1</v>
      </c>
      <c r="K5" s="9" t="s">
        <v>91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9" t="s">
        <v>18</v>
      </c>
      <c r="B6" s="3">
        <f t="shared" ref="B6:B13" si="0">C6+D6</f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26</v>
      </c>
      <c r="I6" s="4">
        <v>2</v>
      </c>
      <c r="K6" s="9" t="s">
        <v>91</v>
      </c>
      <c r="L6" s="3">
        <f t="shared" ref="L6:L12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9"/>
      <c r="B7" s="3">
        <f t="shared" si="0"/>
        <v>17</v>
      </c>
      <c r="C7" s="3">
        <v>0</v>
      </c>
      <c r="D7" s="3">
        <v>17</v>
      </c>
      <c r="E7" s="3">
        <v>0</v>
      </c>
      <c r="F7" s="3">
        <v>1</v>
      </c>
      <c r="G7" s="3">
        <v>1726008</v>
      </c>
      <c r="H7" s="3" t="s">
        <v>27</v>
      </c>
      <c r="I7" s="4">
        <v>3</v>
      </c>
      <c r="K7" s="9" t="s">
        <v>91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1726010</v>
      </c>
      <c r="H8" s="3" t="s">
        <v>28</v>
      </c>
      <c r="I8" s="4">
        <v>4</v>
      </c>
      <c r="K8" s="9" t="s">
        <v>91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9" t="s">
        <v>34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29</v>
      </c>
      <c r="I9" s="4">
        <v>5</v>
      </c>
      <c r="K9" s="9" t="s">
        <v>91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2" t="s">
        <v>35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30</v>
      </c>
      <c r="I10" s="4">
        <v>6</v>
      </c>
      <c r="K10" s="9" t="s">
        <v>91</v>
      </c>
      <c r="L10" s="3">
        <f t="shared" si="1"/>
        <v>51</v>
      </c>
      <c r="M10" s="3">
        <v>34</v>
      </c>
      <c r="N10" s="3">
        <v>17</v>
      </c>
      <c r="O10" s="3">
        <v>1</v>
      </c>
      <c r="P10" s="3">
        <v>1</v>
      </c>
      <c r="Q10" s="3">
        <v>1726011</v>
      </c>
      <c r="R10" s="8" t="s">
        <v>22</v>
      </c>
      <c r="S10" s="4">
        <v>6</v>
      </c>
    </row>
    <row r="11" spans="1:19" ht="26.1" customHeight="1" x14ac:dyDescent="0.25">
      <c r="A11" s="11" t="s">
        <v>36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31</v>
      </c>
      <c r="I11" s="4">
        <v>7</v>
      </c>
      <c r="K11" s="9" t="s">
        <v>91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32</v>
      </c>
      <c r="I12" s="4">
        <v>8</v>
      </c>
      <c r="K12" s="9" t="s">
        <v>91</v>
      </c>
      <c r="L12" s="3">
        <f t="shared" si="1"/>
        <v>34</v>
      </c>
      <c r="M12" s="3">
        <v>0</v>
      </c>
      <c r="N12" s="3">
        <v>34</v>
      </c>
      <c r="O12" s="3">
        <v>0</v>
      </c>
      <c r="P12" s="3">
        <v>2</v>
      </c>
      <c r="Q12" s="3">
        <v>110006</v>
      </c>
      <c r="R12" s="3" t="s">
        <v>24</v>
      </c>
      <c r="S12" s="4">
        <v>8</v>
      </c>
    </row>
    <row r="13" spans="1:19" ht="26.1" customHeight="1" x14ac:dyDescent="0.25">
      <c r="A13" s="9" t="s">
        <v>37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33</v>
      </c>
      <c r="I13" s="4">
        <v>9</v>
      </c>
      <c r="K13" s="9"/>
      <c r="L13" s="3"/>
      <c r="M13" s="3"/>
      <c r="N13" s="3"/>
      <c r="O13" s="3"/>
      <c r="P13" s="3"/>
      <c r="Q13" s="3"/>
      <c r="R13" s="3"/>
      <c r="S13" s="4">
        <v>9</v>
      </c>
    </row>
    <row r="14" spans="1:19" ht="25.5" customHeight="1" thickBot="1" x14ac:dyDescent="0.3">
      <c r="A14" s="5"/>
      <c r="B14" s="6">
        <f>SUM(B5:B13)</f>
        <v>426</v>
      </c>
      <c r="C14" s="6">
        <f>SUM(C5:C13)</f>
        <v>170</v>
      </c>
      <c r="D14" s="6">
        <f>SUM(D5:D13)</f>
        <v>256</v>
      </c>
      <c r="E14" s="6">
        <f>SUM(E5:E13)</f>
        <v>4</v>
      </c>
      <c r="F14" s="6">
        <f>SUM(F5:F13)</f>
        <v>15</v>
      </c>
      <c r="G14" s="25" t="s">
        <v>7</v>
      </c>
      <c r="H14" s="25"/>
      <c r="I14" s="26"/>
      <c r="K14" s="5"/>
      <c r="L14" s="6">
        <f>SUM(L5:L13)</f>
        <v>350</v>
      </c>
      <c r="M14" s="6">
        <f>SUM(M5:M13)</f>
        <v>119</v>
      </c>
      <c r="N14" s="6">
        <f>SUM(N5:N13)</f>
        <v>231</v>
      </c>
      <c r="O14" s="6">
        <f>SUM(O5:O13)</f>
        <v>3.5</v>
      </c>
      <c r="P14" s="6">
        <f>SUM(P5:P13)</f>
        <v>13.5</v>
      </c>
      <c r="Q14" s="25" t="s">
        <v>7</v>
      </c>
      <c r="R14" s="25"/>
      <c r="S14" s="26"/>
    </row>
    <row r="15" spans="1:19" ht="15.75" thickBot="1" x14ac:dyDescent="0.3"/>
    <row r="16" spans="1:19" ht="23.25" customHeight="1" x14ac:dyDescent="0.25">
      <c r="A16" s="28" t="s">
        <v>12</v>
      </c>
      <c r="B16" s="29"/>
      <c r="C16" s="29"/>
      <c r="D16" s="29"/>
      <c r="E16" s="29"/>
      <c r="F16" s="29"/>
      <c r="G16" s="29"/>
      <c r="H16" s="29"/>
      <c r="I16" s="30"/>
      <c r="K16" s="28" t="s">
        <v>11</v>
      </c>
      <c r="L16" s="29"/>
      <c r="M16" s="29"/>
      <c r="N16" s="29"/>
      <c r="O16" s="29"/>
      <c r="P16" s="29"/>
      <c r="Q16" s="29"/>
      <c r="R16" s="29"/>
      <c r="S16" s="30"/>
    </row>
    <row r="17" spans="1:19" ht="20.25" customHeight="1" x14ac:dyDescent="0.25">
      <c r="A17" s="31" t="s">
        <v>1</v>
      </c>
      <c r="B17" s="23" t="s">
        <v>2</v>
      </c>
      <c r="C17" s="23"/>
      <c r="D17" s="23"/>
      <c r="E17" s="23" t="s">
        <v>3</v>
      </c>
      <c r="F17" s="23"/>
      <c r="G17" s="23" t="s">
        <v>4</v>
      </c>
      <c r="H17" s="23" t="s">
        <v>5</v>
      </c>
      <c r="I17" s="24" t="s">
        <v>6</v>
      </c>
      <c r="K17" s="31" t="s">
        <v>1</v>
      </c>
      <c r="L17" s="23" t="s">
        <v>2</v>
      </c>
      <c r="M17" s="23"/>
      <c r="N17" s="23"/>
      <c r="O17" s="23" t="s">
        <v>3</v>
      </c>
      <c r="P17" s="23"/>
      <c r="Q17" s="23" t="s">
        <v>4</v>
      </c>
      <c r="R17" s="23" t="s">
        <v>5</v>
      </c>
      <c r="S17" s="24" t="s">
        <v>6</v>
      </c>
    </row>
    <row r="18" spans="1:19" ht="15.75" customHeight="1" x14ac:dyDescent="0.25">
      <c r="A18" s="31"/>
      <c r="B18" s="7" t="s">
        <v>7</v>
      </c>
      <c r="C18" s="7" t="s">
        <v>8</v>
      </c>
      <c r="D18" s="7" t="s">
        <v>9</v>
      </c>
      <c r="E18" s="7" t="s">
        <v>8</v>
      </c>
      <c r="F18" s="7" t="s">
        <v>9</v>
      </c>
      <c r="G18" s="23"/>
      <c r="H18" s="23"/>
      <c r="I18" s="24"/>
      <c r="K18" s="31"/>
      <c r="L18" s="7" t="s">
        <v>7</v>
      </c>
      <c r="M18" s="7" t="s">
        <v>8</v>
      </c>
      <c r="N18" s="7" t="s">
        <v>9</v>
      </c>
      <c r="O18" s="7" t="s">
        <v>8</v>
      </c>
      <c r="P18" s="7" t="s">
        <v>9</v>
      </c>
      <c r="Q18" s="23"/>
      <c r="R18" s="23"/>
      <c r="S18" s="24"/>
    </row>
    <row r="19" spans="1:19" ht="24" customHeight="1" x14ac:dyDescent="0.25">
      <c r="A19" s="9" t="s">
        <v>41</v>
      </c>
      <c r="B19" s="3">
        <f>C19+D19</f>
        <v>51</v>
      </c>
      <c r="C19" s="3">
        <v>0</v>
      </c>
      <c r="D19" s="3">
        <v>51</v>
      </c>
      <c r="E19" s="3">
        <v>0</v>
      </c>
      <c r="F19" s="3">
        <v>3</v>
      </c>
      <c r="G19" s="3">
        <v>1726028</v>
      </c>
      <c r="H19" s="3" t="s">
        <v>51</v>
      </c>
      <c r="I19" s="4">
        <v>1</v>
      </c>
      <c r="K19" s="9" t="s">
        <v>47</v>
      </c>
      <c r="L19" s="3">
        <f>M19+N19</f>
        <v>43</v>
      </c>
      <c r="M19" s="3">
        <v>17</v>
      </c>
      <c r="N19" s="3">
        <v>26</v>
      </c>
      <c r="O19" s="3">
        <v>0.5</v>
      </c>
      <c r="P19" s="3">
        <v>1.5</v>
      </c>
      <c r="Q19" s="3">
        <v>1726014</v>
      </c>
      <c r="R19" s="8" t="s">
        <v>38</v>
      </c>
      <c r="S19" s="4">
        <v>1</v>
      </c>
    </row>
    <row r="20" spans="1:19" ht="24" customHeight="1" x14ac:dyDescent="0.25">
      <c r="A20" s="10" t="s">
        <v>59</v>
      </c>
      <c r="B20" s="3">
        <f t="shared" ref="B20:B27" si="2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1726019</v>
      </c>
      <c r="H20" s="8" t="s">
        <v>52</v>
      </c>
      <c r="I20" s="4">
        <v>2</v>
      </c>
      <c r="K20" s="9" t="s">
        <v>48</v>
      </c>
      <c r="L20" s="3">
        <f t="shared" ref="L20:L27" si="3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1726021</v>
      </c>
      <c r="R20" s="3" t="s">
        <v>39</v>
      </c>
      <c r="S20" s="4">
        <v>2</v>
      </c>
    </row>
    <row r="21" spans="1:19" ht="24" customHeight="1" x14ac:dyDescent="0.25">
      <c r="A21" s="9" t="s">
        <v>60</v>
      </c>
      <c r="B21" s="3">
        <f t="shared" si="2"/>
        <v>43</v>
      </c>
      <c r="C21" s="3">
        <v>17</v>
      </c>
      <c r="D21" s="3">
        <v>26</v>
      </c>
      <c r="E21" s="3">
        <v>0.5</v>
      </c>
      <c r="F21" s="3">
        <v>1.5</v>
      </c>
      <c r="G21" s="3">
        <v>1726016</v>
      </c>
      <c r="H21" s="3" t="s">
        <v>53</v>
      </c>
      <c r="I21" s="4">
        <v>3</v>
      </c>
      <c r="K21" s="9"/>
      <c r="L21" s="3">
        <f t="shared" si="3"/>
        <v>17</v>
      </c>
      <c r="M21" s="3">
        <v>0</v>
      </c>
      <c r="N21" s="3">
        <v>17</v>
      </c>
      <c r="O21" s="3">
        <v>0</v>
      </c>
      <c r="P21" s="3">
        <v>1</v>
      </c>
      <c r="Q21" s="3">
        <v>1726024</v>
      </c>
      <c r="R21" s="3" t="s">
        <v>40</v>
      </c>
      <c r="S21" s="4">
        <v>3</v>
      </c>
    </row>
    <row r="22" spans="1:19" ht="24" customHeight="1" x14ac:dyDescent="0.25">
      <c r="A22" s="9"/>
      <c r="B22" s="3">
        <f t="shared" si="2"/>
        <v>17</v>
      </c>
      <c r="C22" s="3">
        <v>0</v>
      </c>
      <c r="D22" s="3">
        <v>17</v>
      </c>
      <c r="E22" s="3">
        <v>0</v>
      </c>
      <c r="F22" s="3">
        <v>1</v>
      </c>
      <c r="G22" s="3">
        <v>1726022</v>
      </c>
      <c r="H22" s="3" t="s">
        <v>54</v>
      </c>
      <c r="I22" s="4">
        <v>4</v>
      </c>
      <c r="K22" s="9" t="s">
        <v>49</v>
      </c>
      <c r="L22" s="3">
        <f t="shared" si="3"/>
        <v>51</v>
      </c>
      <c r="M22" s="3">
        <v>0</v>
      </c>
      <c r="N22" s="3">
        <v>51</v>
      </c>
      <c r="O22" s="3">
        <v>0</v>
      </c>
      <c r="P22" s="3">
        <v>3</v>
      </c>
      <c r="Q22" s="3">
        <v>1726027</v>
      </c>
      <c r="R22" s="3" t="s">
        <v>41</v>
      </c>
      <c r="S22" s="4">
        <v>4</v>
      </c>
    </row>
    <row r="23" spans="1:19" ht="24" customHeight="1" x14ac:dyDescent="0.25">
      <c r="A23" s="9" t="s">
        <v>61</v>
      </c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1726012</v>
      </c>
      <c r="H23" s="3" t="s">
        <v>55</v>
      </c>
      <c r="I23" s="4">
        <v>5</v>
      </c>
      <c r="K23" s="9" t="s">
        <v>29</v>
      </c>
      <c r="L23" s="3">
        <f t="shared" si="3"/>
        <v>34</v>
      </c>
      <c r="M23" s="3">
        <v>0</v>
      </c>
      <c r="N23" s="3">
        <v>34</v>
      </c>
      <c r="O23" s="3">
        <v>0</v>
      </c>
      <c r="P23" s="3">
        <v>2</v>
      </c>
      <c r="Q23" s="3">
        <v>1726033</v>
      </c>
      <c r="R23" s="3" t="s">
        <v>42</v>
      </c>
      <c r="S23" s="4">
        <v>5</v>
      </c>
    </row>
    <row r="24" spans="1:19" ht="24" customHeight="1" x14ac:dyDescent="0.25">
      <c r="A24" s="9"/>
      <c r="B24" s="3">
        <f t="shared" si="2"/>
        <v>51</v>
      </c>
      <c r="C24" s="3">
        <v>0</v>
      </c>
      <c r="D24" s="3">
        <v>51</v>
      </c>
      <c r="E24" s="3">
        <v>0</v>
      </c>
      <c r="F24" s="3">
        <v>3</v>
      </c>
      <c r="G24" s="3">
        <v>1000114</v>
      </c>
      <c r="H24" s="3" t="s">
        <v>93</v>
      </c>
      <c r="I24" s="4">
        <v>6</v>
      </c>
      <c r="K24" s="9" t="s">
        <v>50</v>
      </c>
      <c r="L24" s="3">
        <f t="shared" si="3"/>
        <v>204</v>
      </c>
      <c r="M24" s="3">
        <v>204</v>
      </c>
      <c r="N24" s="3">
        <v>0</v>
      </c>
      <c r="O24" s="3">
        <v>4</v>
      </c>
      <c r="P24" s="3">
        <v>0</v>
      </c>
      <c r="Q24" s="3">
        <v>1726036</v>
      </c>
      <c r="R24" s="3" t="s">
        <v>43</v>
      </c>
      <c r="S24" s="4">
        <v>6</v>
      </c>
    </row>
    <row r="25" spans="1:19" ht="24" customHeight="1" x14ac:dyDescent="0.25">
      <c r="A25" s="9"/>
      <c r="B25" s="3">
        <f t="shared" si="2"/>
        <v>34</v>
      </c>
      <c r="C25" s="3">
        <v>34</v>
      </c>
      <c r="D25" s="3">
        <v>0</v>
      </c>
      <c r="E25" s="3">
        <v>1</v>
      </c>
      <c r="F25" s="3">
        <v>0</v>
      </c>
      <c r="G25" s="3">
        <v>1000115</v>
      </c>
      <c r="H25" s="3" t="s">
        <v>56</v>
      </c>
      <c r="I25" s="4">
        <v>7</v>
      </c>
      <c r="K25" s="9"/>
      <c r="L25" s="3">
        <f t="shared" si="3"/>
        <v>34</v>
      </c>
      <c r="M25" s="3">
        <v>0</v>
      </c>
      <c r="N25" s="3">
        <v>34</v>
      </c>
      <c r="O25" s="3">
        <v>0</v>
      </c>
      <c r="P25" s="3">
        <v>2</v>
      </c>
      <c r="Q25" s="3">
        <v>1726009</v>
      </c>
      <c r="R25" s="3" t="s">
        <v>44</v>
      </c>
      <c r="S25" s="4">
        <v>7</v>
      </c>
    </row>
    <row r="26" spans="1:19" ht="24" customHeight="1" x14ac:dyDescent="0.25">
      <c r="A26" s="9"/>
      <c r="B26" s="3">
        <f t="shared" si="2"/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110002</v>
      </c>
      <c r="H26" s="3" t="s">
        <v>57</v>
      </c>
      <c r="I26" s="4">
        <v>8</v>
      </c>
      <c r="K26" s="9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110003</v>
      </c>
      <c r="R26" s="3" t="s">
        <v>45</v>
      </c>
      <c r="S26" s="4">
        <v>8</v>
      </c>
    </row>
    <row r="27" spans="1:19" ht="24" customHeight="1" x14ac:dyDescent="0.25">
      <c r="A27" s="9" t="s">
        <v>62</v>
      </c>
      <c r="B27" s="3">
        <f t="shared" si="2"/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58</v>
      </c>
      <c r="I27" s="4">
        <v>9</v>
      </c>
      <c r="K27" s="9"/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110008</v>
      </c>
      <c r="R27" s="8" t="s">
        <v>46</v>
      </c>
      <c r="S27" s="4">
        <v>9</v>
      </c>
    </row>
    <row r="28" spans="1:19" ht="20.25" thickBot="1" x14ac:dyDescent="0.3">
      <c r="A28" s="5"/>
      <c r="B28" s="6">
        <f t="shared" ref="B28:E28" si="4">SUM(B19:B27)</f>
        <v>502</v>
      </c>
      <c r="C28" s="6">
        <f t="shared" si="4"/>
        <v>255</v>
      </c>
      <c r="D28" s="6">
        <f t="shared" si="4"/>
        <v>247</v>
      </c>
      <c r="E28" s="6">
        <f t="shared" si="4"/>
        <v>5.5</v>
      </c>
      <c r="F28" s="6">
        <f>SUM(F19:F27)</f>
        <v>14.5</v>
      </c>
      <c r="G28" s="25" t="s">
        <v>7</v>
      </c>
      <c r="H28" s="25"/>
      <c r="I28" s="26"/>
      <c r="K28" s="5"/>
      <c r="L28" s="6">
        <f t="shared" ref="L28:O28" si="5">SUM(L19:L27)</f>
        <v>494</v>
      </c>
      <c r="M28" s="6">
        <f t="shared" si="5"/>
        <v>238</v>
      </c>
      <c r="N28" s="6">
        <f t="shared" si="5"/>
        <v>256</v>
      </c>
      <c r="O28" s="6">
        <f t="shared" si="5"/>
        <v>5</v>
      </c>
      <c r="P28" s="6">
        <f>SUM(P19:P27)</f>
        <v>15</v>
      </c>
      <c r="Q28" s="25" t="s">
        <v>7</v>
      </c>
      <c r="R28" s="25"/>
      <c r="S28" s="26"/>
    </row>
    <row r="29" spans="1:19" ht="15.75" thickBot="1" x14ac:dyDescent="0.3"/>
    <row r="30" spans="1:19" ht="22.5" x14ac:dyDescent="0.25">
      <c r="A30" s="28" t="s">
        <v>14</v>
      </c>
      <c r="B30" s="29"/>
      <c r="C30" s="29"/>
      <c r="D30" s="29"/>
      <c r="E30" s="29"/>
      <c r="F30" s="29"/>
      <c r="G30" s="29"/>
      <c r="H30" s="29"/>
      <c r="I30" s="30"/>
      <c r="K30" s="28" t="s">
        <v>13</v>
      </c>
      <c r="L30" s="29"/>
      <c r="M30" s="29"/>
      <c r="N30" s="29"/>
      <c r="O30" s="29"/>
      <c r="P30" s="29"/>
      <c r="Q30" s="29"/>
      <c r="R30" s="29"/>
      <c r="S30" s="30"/>
    </row>
    <row r="31" spans="1:19" ht="20.25" customHeight="1" x14ac:dyDescent="0.25">
      <c r="A31" s="31" t="s">
        <v>1</v>
      </c>
      <c r="B31" s="23" t="s">
        <v>2</v>
      </c>
      <c r="C31" s="23"/>
      <c r="D31" s="23"/>
      <c r="E31" s="23" t="s">
        <v>3</v>
      </c>
      <c r="F31" s="23"/>
      <c r="G31" s="23" t="s">
        <v>4</v>
      </c>
      <c r="H31" s="23" t="s">
        <v>5</v>
      </c>
      <c r="I31" s="24" t="s">
        <v>6</v>
      </c>
      <c r="K31" s="31" t="s">
        <v>1</v>
      </c>
      <c r="L31" s="23" t="s">
        <v>2</v>
      </c>
      <c r="M31" s="23"/>
      <c r="N31" s="23"/>
      <c r="O31" s="23" t="s">
        <v>3</v>
      </c>
      <c r="P31" s="23"/>
      <c r="Q31" s="23" t="s">
        <v>4</v>
      </c>
      <c r="R31" s="23" t="s">
        <v>5</v>
      </c>
      <c r="S31" s="24" t="s">
        <v>6</v>
      </c>
    </row>
    <row r="32" spans="1:19" ht="15.75" customHeight="1" x14ac:dyDescent="0.25">
      <c r="A32" s="31"/>
      <c r="B32" s="7" t="s">
        <v>7</v>
      </c>
      <c r="C32" s="7" t="s">
        <v>8</v>
      </c>
      <c r="D32" s="7" t="s">
        <v>9</v>
      </c>
      <c r="E32" s="7" t="s">
        <v>8</v>
      </c>
      <c r="F32" s="7" t="s">
        <v>9</v>
      </c>
      <c r="G32" s="23"/>
      <c r="H32" s="23"/>
      <c r="I32" s="24"/>
      <c r="K32" s="31"/>
      <c r="L32" s="7" t="s">
        <v>7</v>
      </c>
      <c r="M32" s="7" t="s">
        <v>8</v>
      </c>
      <c r="N32" s="7" t="s">
        <v>9</v>
      </c>
      <c r="O32" s="7" t="s">
        <v>8</v>
      </c>
      <c r="P32" s="7" t="s">
        <v>9</v>
      </c>
      <c r="Q32" s="23"/>
      <c r="R32" s="23"/>
      <c r="S32" s="24"/>
    </row>
    <row r="33" spans="1:23" ht="24" customHeight="1" x14ac:dyDescent="0.25">
      <c r="A33" s="9" t="s">
        <v>81</v>
      </c>
      <c r="B33" s="3">
        <f>C33+D33</f>
        <v>51</v>
      </c>
      <c r="C33" s="3">
        <v>0</v>
      </c>
      <c r="D33" s="3">
        <v>51</v>
      </c>
      <c r="E33" s="3">
        <v>0</v>
      </c>
      <c r="F33" s="3">
        <v>3</v>
      </c>
      <c r="G33" s="3">
        <v>1726031</v>
      </c>
      <c r="H33" s="3" t="s">
        <v>73</v>
      </c>
      <c r="I33" s="4">
        <v>1</v>
      </c>
      <c r="K33" s="9"/>
      <c r="L33" s="3">
        <f>M33+N33</f>
        <v>43</v>
      </c>
      <c r="M33" s="3">
        <v>17</v>
      </c>
      <c r="N33" s="3">
        <v>26</v>
      </c>
      <c r="O33" s="3">
        <v>0.5</v>
      </c>
      <c r="P33" s="3">
        <v>1.5</v>
      </c>
      <c r="Q33" s="3">
        <v>1726013</v>
      </c>
      <c r="R33" s="8" t="s">
        <v>63</v>
      </c>
      <c r="S33" s="4">
        <v>1</v>
      </c>
    </row>
    <row r="34" spans="1:23" ht="24" customHeight="1" x14ac:dyDescent="0.25">
      <c r="A34" s="9" t="s">
        <v>82</v>
      </c>
      <c r="B34" s="3">
        <f t="shared" ref="B34:B40" si="6">C34+D34</f>
        <v>43</v>
      </c>
      <c r="C34" s="3">
        <v>17</v>
      </c>
      <c r="D34" s="3">
        <v>26</v>
      </c>
      <c r="E34" s="3">
        <v>0.5</v>
      </c>
      <c r="F34" s="3">
        <v>1.5</v>
      </c>
      <c r="G34" s="3">
        <v>1726017</v>
      </c>
      <c r="H34" s="3" t="s">
        <v>74</v>
      </c>
      <c r="I34" s="4">
        <v>2</v>
      </c>
      <c r="K34" s="9" t="s">
        <v>71</v>
      </c>
      <c r="L34" s="3">
        <f t="shared" ref="L34:L40" si="7">M34+N34</f>
        <v>34</v>
      </c>
      <c r="M34" s="3">
        <v>0</v>
      </c>
      <c r="N34" s="3">
        <v>34</v>
      </c>
      <c r="O34" s="3">
        <v>0</v>
      </c>
      <c r="P34" s="3">
        <v>2</v>
      </c>
      <c r="Q34" s="3">
        <v>1726020</v>
      </c>
      <c r="R34" s="8" t="s">
        <v>64</v>
      </c>
      <c r="S34" s="4">
        <v>2</v>
      </c>
    </row>
    <row r="35" spans="1:23" ht="24" customHeight="1" x14ac:dyDescent="0.25">
      <c r="A35" s="9" t="s">
        <v>83</v>
      </c>
      <c r="B35" s="3">
        <f t="shared" si="6"/>
        <v>34</v>
      </c>
      <c r="C35" s="3">
        <v>0</v>
      </c>
      <c r="D35" s="3">
        <v>34</v>
      </c>
      <c r="E35" s="3">
        <v>0</v>
      </c>
      <c r="F35" s="3">
        <v>2</v>
      </c>
      <c r="G35" s="3">
        <v>1726032</v>
      </c>
      <c r="H35" s="3" t="s">
        <v>75</v>
      </c>
      <c r="I35" s="4">
        <v>3</v>
      </c>
      <c r="K35" s="9" t="s">
        <v>72</v>
      </c>
      <c r="L35" s="3">
        <f t="shared" si="7"/>
        <v>51</v>
      </c>
      <c r="M35" s="3">
        <v>0</v>
      </c>
      <c r="N35" s="3">
        <v>51</v>
      </c>
      <c r="O35" s="3">
        <v>0</v>
      </c>
      <c r="P35" s="3">
        <v>3</v>
      </c>
      <c r="Q35" s="3">
        <v>1726023</v>
      </c>
      <c r="R35" s="3" t="s">
        <v>65</v>
      </c>
      <c r="S35" s="4">
        <v>3</v>
      </c>
    </row>
    <row r="36" spans="1:23" ht="24" customHeight="1" x14ac:dyDescent="0.25">
      <c r="A36" s="9" t="s">
        <v>83</v>
      </c>
      <c r="B36" s="3">
        <f t="shared" si="6"/>
        <v>17</v>
      </c>
      <c r="C36" s="3">
        <v>0</v>
      </c>
      <c r="D36" s="3">
        <v>17</v>
      </c>
      <c r="E36" s="3">
        <v>0</v>
      </c>
      <c r="F36" s="3">
        <v>1</v>
      </c>
      <c r="G36" s="3">
        <v>1726034</v>
      </c>
      <c r="H36" s="3" t="s">
        <v>76</v>
      </c>
      <c r="I36" s="4">
        <v>4</v>
      </c>
      <c r="K36" s="9" t="s">
        <v>51</v>
      </c>
      <c r="L36" s="3">
        <f t="shared" si="7"/>
        <v>51</v>
      </c>
      <c r="M36" s="3">
        <v>0</v>
      </c>
      <c r="N36" s="3">
        <v>51</v>
      </c>
      <c r="O36" s="3">
        <v>0</v>
      </c>
      <c r="P36" s="3">
        <v>3</v>
      </c>
      <c r="Q36" s="3">
        <v>1726029</v>
      </c>
      <c r="R36" s="3" t="s">
        <v>66</v>
      </c>
      <c r="S36" s="4">
        <v>4</v>
      </c>
    </row>
    <row r="37" spans="1:23" ht="24" customHeight="1" x14ac:dyDescent="0.25">
      <c r="A37" s="9"/>
      <c r="B37" s="3">
        <f t="shared" si="6"/>
        <v>51</v>
      </c>
      <c r="C37" s="3">
        <v>0</v>
      </c>
      <c r="D37" s="3">
        <v>51</v>
      </c>
      <c r="E37" s="3">
        <v>0</v>
      </c>
      <c r="F37" s="3">
        <v>3</v>
      </c>
      <c r="G37" s="3">
        <v>1000113</v>
      </c>
      <c r="H37" s="3" t="s">
        <v>77</v>
      </c>
      <c r="I37" s="4">
        <v>5</v>
      </c>
      <c r="K37" s="9" t="s">
        <v>30</v>
      </c>
      <c r="L37" s="3">
        <f t="shared" si="7"/>
        <v>34</v>
      </c>
      <c r="M37" s="3">
        <v>0</v>
      </c>
      <c r="N37" s="3">
        <v>34</v>
      </c>
      <c r="O37" s="3">
        <v>0</v>
      </c>
      <c r="P37" s="3">
        <v>2</v>
      </c>
      <c r="Q37" s="3">
        <v>1726030</v>
      </c>
      <c r="R37" s="8" t="s">
        <v>67</v>
      </c>
      <c r="S37" s="4">
        <v>5</v>
      </c>
    </row>
    <row r="38" spans="1:23" ht="24" customHeight="1" x14ac:dyDescent="0.25">
      <c r="A38" s="9"/>
      <c r="B38" s="3">
        <f t="shared" si="6"/>
        <v>34</v>
      </c>
      <c r="C38" s="3">
        <v>0</v>
      </c>
      <c r="D38" s="3">
        <v>34</v>
      </c>
      <c r="E38" s="3">
        <v>0</v>
      </c>
      <c r="F38" s="3">
        <v>2</v>
      </c>
      <c r="G38" s="3">
        <v>110005</v>
      </c>
      <c r="H38" s="3" t="s">
        <v>78</v>
      </c>
      <c r="I38" s="4">
        <v>6</v>
      </c>
      <c r="K38" s="9"/>
      <c r="L38" s="3">
        <f t="shared" si="7"/>
        <v>34</v>
      </c>
      <c r="M38" s="3">
        <v>34</v>
      </c>
      <c r="N38" s="3">
        <v>0</v>
      </c>
      <c r="O38" s="3">
        <v>1</v>
      </c>
      <c r="P38" s="3">
        <v>0</v>
      </c>
      <c r="Q38" s="3">
        <v>1000116</v>
      </c>
      <c r="R38" s="3" t="s">
        <v>68</v>
      </c>
      <c r="S38" s="4">
        <v>6</v>
      </c>
    </row>
    <row r="39" spans="1:23" ht="24" customHeight="1" x14ac:dyDescent="0.25">
      <c r="A39" s="9"/>
      <c r="B39" s="3">
        <f t="shared" si="6"/>
        <v>34</v>
      </c>
      <c r="C39" s="3">
        <v>0</v>
      </c>
      <c r="D39" s="3">
        <v>34</v>
      </c>
      <c r="E39" s="3">
        <v>0</v>
      </c>
      <c r="F39" s="3">
        <v>2</v>
      </c>
      <c r="G39" s="3">
        <v>110010</v>
      </c>
      <c r="H39" s="3" t="s">
        <v>79</v>
      </c>
      <c r="I39" s="4">
        <v>7</v>
      </c>
      <c r="K39" s="9"/>
      <c r="L39" s="3">
        <f t="shared" si="7"/>
        <v>34</v>
      </c>
      <c r="M39" s="3">
        <v>0</v>
      </c>
      <c r="N39" s="3">
        <v>34</v>
      </c>
      <c r="O39" s="3">
        <v>0</v>
      </c>
      <c r="P39" s="3">
        <v>2</v>
      </c>
      <c r="Q39" s="3">
        <v>110004</v>
      </c>
      <c r="R39" s="3" t="s">
        <v>69</v>
      </c>
      <c r="S39" s="4">
        <v>7</v>
      </c>
    </row>
    <row r="40" spans="1:23" ht="24" customHeight="1" x14ac:dyDescent="0.25">
      <c r="A40" s="9" t="s">
        <v>84</v>
      </c>
      <c r="B40" s="3">
        <f t="shared" si="6"/>
        <v>204</v>
      </c>
      <c r="C40" s="3">
        <v>204</v>
      </c>
      <c r="D40" s="3">
        <v>0</v>
      </c>
      <c r="E40" s="3">
        <v>4</v>
      </c>
      <c r="F40" s="3">
        <v>0</v>
      </c>
      <c r="G40" s="3">
        <v>1726039</v>
      </c>
      <c r="H40" s="3" t="s">
        <v>80</v>
      </c>
      <c r="I40" s="4">
        <v>8</v>
      </c>
      <c r="K40" s="9" t="s">
        <v>58</v>
      </c>
      <c r="L40" s="3">
        <f t="shared" si="7"/>
        <v>204</v>
      </c>
      <c r="M40" s="3">
        <v>204</v>
      </c>
      <c r="N40" s="3">
        <v>0</v>
      </c>
      <c r="O40" s="3">
        <v>4</v>
      </c>
      <c r="P40" s="3">
        <v>0</v>
      </c>
      <c r="Q40" s="3">
        <v>1726038</v>
      </c>
      <c r="R40" s="3" t="s">
        <v>70</v>
      </c>
      <c r="S40" s="4">
        <v>8</v>
      </c>
    </row>
    <row r="41" spans="1:23" ht="24" customHeight="1" x14ac:dyDescent="0.25">
      <c r="A41" s="9"/>
      <c r="B41" s="3"/>
      <c r="C41" s="3"/>
      <c r="D41" s="3"/>
      <c r="E41" s="3"/>
      <c r="F41" s="3"/>
      <c r="G41" s="3"/>
      <c r="H41" s="3"/>
      <c r="I41" s="4">
        <v>9</v>
      </c>
      <c r="K41" s="9"/>
      <c r="L41" s="3"/>
      <c r="M41" s="3"/>
      <c r="N41" s="3"/>
      <c r="O41" s="3"/>
      <c r="P41" s="3"/>
      <c r="Q41" s="3"/>
      <c r="R41" s="3"/>
      <c r="S41" s="4">
        <v>9</v>
      </c>
    </row>
    <row r="42" spans="1:23" ht="20.25" thickBot="1" x14ac:dyDescent="0.3">
      <c r="A42" s="5"/>
      <c r="B42" s="6">
        <f t="shared" ref="B42:E42" si="8">SUM(B33:B41)</f>
        <v>468</v>
      </c>
      <c r="C42" s="6">
        <f t="shared" si="8"/>
        <v>221</v>
      </c>
      <c r="D42" s="6">
        <f t="shared" si="8"/>
        <v>247</v>
      </c>
      <c r="E42" s="6">
        <f t="shared" si="8"/>
        <v>4.5</v>
      </c>
      <c r="F42" s="6">
        <f>SUM(F33:F41)</f>
        <v>14.5</v>
      </c>
      <c r="G42" s="25" t="s">
        <v>7</v>
      </c>
      <c r="H42" s="25"/>
      <c r="I42" s="26"/>
      <c r="K42" s="5"/>
      <c r="L42" s="6">
        <f t="shared" ref="L42:O42" si="9">SUM(L33:L41)</f>
        <v>485</v>
      </c>
      <c r="M42" s="6">
        <f t="shared" si="9"/>
        <v>255</v>
      </c>
      <c r="N42" s="6">
        <f t="shared" si="9"/>
        <v>230</v>
      </c>
      <c r="O42" s="6">
        <f t="shared" si="9"/>
        <v>5.5</v>
      </c>
      <c r="P42" s="6">
        <f>SUM(P33:P41)</f>
        <v>13.5</v>
      </c>
      <c r="Q42" s="25" t="s">
        <v>7</v>
      </c>
      <c r="R42" s="25"/>
      <c r="S42" s="26"/>
    </row>
    <row r="43" spans="1:23" ht="15.75" thickBot="1" x14ac:dyDescent="0.3"/>
    <row r="44" spans="1:23" ht="23.25" customHeight="1" x14ac:dyDescent="0.25">
      <c r="A44" s="28" t="s">
        <v>16</v>
      </c>
      <c r="B44" s="29"/>
      <c r="C44" s="29"/>
      <c r="D44" s="29"/>
      <c r="E44" s="29"/>
      <c r="F44" s="29"/>
      <c r="G44" s="29"/>
      <c r="H44" s="29"/>
      <c r="I44" s="30"/>
      <c r="K44" s="28" t="s">
        <v>15</v>
      </c>
      <c r="L44" s="29"/>
      <c r="M44" s="29"/>
      <c r="N44" s="29"/>
      <c r="O44" s="29"/>
      <c r="P44" s="29"/>
      <c r="Q44" s="29"/>
      <c r="R44" s="29"/>
      <c r="S44" s="30"/>
    </row>
    <row r="45" spans="1:23" ht="20.25" customHeight="1" x14ac:dyDescent="0.25">
      <c r="A45" s="31" t="s">
        <v>1</v>
      </c>
      <c r="B45" s="23" t="s">
        <v>2</v>
      </c>
      <c r="C45" s="23"/>
      <c r="D45" s="23"/>
      <c r="E45" s="23" t="s">
        <v>3</v>
      </c>
      <c r="F45" s="23"/>
      <c r="G45" s="23" t="s">
        <v>4</v>
      </c>
      <c r="H45" s="23" t="s">
        <v>5</v>
      </c>
      <c r="I45" s="24" t="s">
        <v>6</v>
      </c>
      <c r="K45" s="31" t="s">
        <v>1</v>
      </c>
      <c r="L45" s="23" t="s">
        <v>2</v>
      </c>
      <c r="M45" s="23"/>
      <c r="N45" s="23"/>
      <c r="O45" s="23" t="s">
        <v>3</v>
      </c>
      <c r="P45" s="23"/>
      <c r="Q45" s="23" t="s">
        <v>4</v>
      </c>
      <c r="R45" s="23" t="s">
        <v>5</v>
      </c>
      <c r="S45" s="24" t="s">
        <v>6</v>
      </c>
    </row>
    <row r="46" spans="1:23" ht="15.75" customHeight="1" x14ac:dyDescent="0.25">
      <c r="A46" s="31"/>
      <c r="B46" s="7" t="s">
        <v>7</v>
      </c>
      <c r="C46" s="7" t="s">
        <v>8</v>
      </c>
      <c r="D46" s="7" t="s">
        <v>9</v>
      </c>
      <c r="E46" s="7" t="s">
        <v>8</v>
      </c>
      <c r="F46" s="7" t="s">
        <v>9</v>
      </c>
      <c r="G46" s="23"/>
      <c r="H46" s="23"/>
      <c r="I46" s="24"/>
      <c r="K46" s="31"/>
      <c r="L46" s="7" t="s">
        <v>7</v>
      </c>
      <c r="M46" s="7" t="s">
        <v>8</v>
      </c>
      <c r="N46" s="7" t="s">
        <v>9</v>
      </c>
      <c r="O46" s="7" t="s">
        <v>8</v>
      </c>
      <c r="P46" s="7" t="s">
        <v>9</v>
      </c>
      <c r="Q46" s="23"/>
      <c r="R46" s="23"/>
      <c r="S46" s="24"/>
    </row>
    <row r="47" spans="1:23" ht="24" customHeight="1" x14ac:dyDescent="0.25">
      <c r="A47" s="2"/>
      <c r="B47" s="3">
        <f>C47+D47</f>
        <v>204</v>
      </c>
      <c r="C47" s="3">
        <v>204</v>
      </c>
      <c r="D47" s="3">
        <v>0</v>
      </c>
      <c r="E47" s="3">
        <v>4</v>
      </c>
      <c r="F47" s="3">
        <v>0</v>
      </c>
      <c r="G47" s="3">
        <v>1726042</v>
      </c>
      <c r="H47" s="3" t="s">
        <v>88</v>
      </c>
      <c r="I47" s="4">
        <v>1</v>
      </c>
      <c r="K47" s="2"/>
      <c r="L47" s="3">
        <f>M47+N47</f>
        <v>204</v>
      </c>
      <c r="M47" s="3">
        <v>204</v>
      </c>
      <c r="N47" s="3">
        <v>0</v>
      </c>
      <c r="O47" s="3">
        <v>4</v>
      </c>
      <c r="P47" s="3">
        <v>0</v>
      </c>
      <c r="Q47" s="3">
        <v>1726040</v>
      </c>
      <c r="R47" s="3" t="s">
        <v>85</v>
      </c>
      <c r="S47" s="4">
        <v>1</v>
      </c>
      <c r="W47"/>
    </row>
    <row r="48" spans="1:23" ht="24" customHeight="1" x14ac:dyDescent="0.25">
      <c r="A48" s="2"/>
      <c r="B48" s="3">
        <f t="shared" ref="B48:B49" si="10">C48+D48</f>
        <v>51</v>
      </c>
      <c r="C48" s="3">
        <v>51</v>
      </c>
      <c r="D48" s="3">
        <v>0</v>
      </c>
      <c r="E48" s="3">
        <v>1</v>
      </c>
      <c r="F48" s="3">
        <v>0</v>
      </c>
      <c r="G48" s="3">
        <v>1726045</v>
      </c>
      <c r="H48" s="3" t="s">
        <v>89</v>
      </c>
      <c r="I48" s="4">
        <v>2</v>
      </c>
      <c r="K48" s="2"/>
      <c r="L48" s="3">
        <f t="shared" ref="L48:L49" si="11">M48+N48</f>
        <v>102</v>
      </c>
      <c r="M48" s="3">
        <v>102</v>
      </c>
      <c r="N48" s="3">
        <v>0</v>
      </c>
      <c r="O48" s="3">
        <v>2</v>
      </c>
      <c r="P48" s="3">
        <v>0</v>
      </c>
      <c r="Q48" s="3">
        <v>1726041</v>
      </c>
      <c r="R48" s="3" t="s">
        <v>86</v>
      </c>
      <c r="S48" s="4">
        <v>2</v>
      </c>
      <c r="W48"/>
    </row>
    <row r="49" spans="1:23" ht="24" customHeight="1" x14ac:dyDescent="0.25">
      <c r="A49" s="2"/>
      <c r="B49" s="3">
        <f t="shared" si="10"/>
        <v>153</v>
      </c>
      <c r="C49" s="3">
        <v>153</v>
      </c>
      <c r="D49" s="3">
        <v>0</v>
      </c>
      <c r="E49" s="3">
        <v>3</v>
      </c>
      <c r="F49" s="3">
        <v>0</v>
      </c>
      <c r="G49" s="3">
        <v>1726044</v>
      </c>
      <c r="H49" s="3" t="s">
        <v>90</v>
      </c>
      <c r="I49" s="4">
        <v>3</v>
      </c>
      <c r="K49" s="2"/>
      <c r="L49" s="3">
        <f t="shared" si="11"/>
        <v>102</v>
      </c>
      <c r="M49" s="3">
        <v>102</v>
      </c>
      <c r="N49" s="3">
        <v>0</v>
      </c>
      <c r="O49" s="3">
        <v>2</v>
      </c>
      <c r="P49" s="3">
        <v>0</v>
      </c>
      <c r="Q49" s="3">
        <v>1726043</v>
      </c>
      <c r="R49" s="3" t="s">
        <v>87</v>
      </c>
      <c r="S49" s="4">
        <v>3</v>
      </c>
      <c r="W49"/>
    </row>
    <row r="50" spans="1:23" ht="24" customHeight="1" x14ac:dyDescent="0.25">
      <c r="A50" s="2"/>
      <c r="B50" s="3"/>
      <c r="C50" s="3"/>
      <c r="D50" s="3"/>
      <c r="E50" s="3"/>
      <c r="F50" s="3"/>
      <c r="G50" s="3"/>
      <c r="H50" s="3"/>
      <c r="I50" s="4">
        <v>4</v>
      </c>
      <c r="K50" s="2"/>
      <c r="L50" s="3"/>
      <c r="M50" s="3"/>
      <c r="N50" s="3"/>
      <c r="O50" s="3"/>
      <c r="P50" s="3"/>
      <c r="Q50" s="3"/>
      <c r="R50" s="3"/>
      <c r="S50" s="4">
        <v>4</v>
      </c>
      <c r="W50"/>
    </row>
    <row r="51" spans="1:23" ht="24" customHeight="1" x14ac:dyDescent="0.25">
      <c r="A51" s="2"/>
      <c r="B51" s="3"/>
      <c r="C51" s="3"/>
      <c r="D51" s="3"/>
      <c r="E51" s="3"/>
      <c r="F51" s="3"/>
      <c r="G51" s="3"/>
      <c r="H51" s="3"/>
      <c r="I51" s="4">
        <v>5</v>
      </c>
      <c r="K51" s="2"/>
      <c r="L51" s="3"/>
      <c r="M51" s="3"/>
      <c r="N51" s="3"/>
      <c r="O51" s="3"/>
      <c r="P51" s="3"/>
      <c r="Q51" s="3"/>
      <c r="R51" s="3"/>
      <c r="S51" s="4">
        <v>5</v>
      </c>
      <c r="W51"/>
    </row>
    <row r="52" spans="1:23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6</v>
      </c>
      <c r="K52" s="2"/>
      <c r="L52" s="3"/>
      <c r="M52" s="3"/>
      <c r="N52" s="3"/>
      <c r="O52" s="3"/>
      <c r="P52" s="3"/>
      <c r="Q52" s="3"/>
      <c r="R52" s="3"/>
      <c r="S52" s="4">
        <v>6</v>
      </c>
      <c r="W52"/>
    </row>
    <row r="53" spans="1:23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7</v>
      </c>
      <c r="K53" s="2"/>
      <c r="L53" s="3"/>
      <c r="M53" s="3"/>
      <c r="N53" s="3"/>
      <c r="O53" s="3"/>
      <c r="P53" s="3"/>
      <c r="Q53" s="3"/>
      <c r="R53" s="3"/>
      <c r="S53" s="4">
        <v>7</v>
      </c>
    </row>
    <row r="54" spans="1:23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8</v>
      </c>
      <c r="K54" s="2"/>
      <c r="L54" s="3"/>
      <c r="M54" s="3"/>
      <c r="N54" s="3"/>
      <c r="O54" s="3"/>
      <c r="P54" s="3"/>
      <c r="Q54" s="3"/>
      <c r="R54" s="3"/>
      <c r="S54" s="4">
        <v>8</v>
      </c>
    </row>
    <row r="55" spans="1:23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9</v>
      </c>
      <c r="K55" s="2"/>
      <c r="L55" s="3"/>
      <c r="M55" s="3"/>
      <c r="N55" s="3"/>
      <c r="O55" s="3"/>
      <c r="P55" s="3"/>
      <c r="Q55" s="3"/>
      <c r="R55" s="3"/>
      <c r="S55" s="4">
        <v>9</v>
      </c>
    </row>
    <row r="56" spans="1:23" ht="20.25" thickBot="1" x14ac:dyDescent="0.3">
      <c r="A56" s="5"/>
      <c r="B56" s="6">
        <f t="shared" ref="B56:E56" si="12">SUM(B47:B55)</f>
        <v>408</v>
      </c>
      <c r="C56" s="6">
        <f t="shared" si="12"/>
        <v>408</v>
      </c>
      <c r="D56" s="6">
        <f t="shared" si="12"/>
        <v>0</v>
      </c>
      <c r="E56" s="6">
        <f t="shared" si="12"/>
        <v>8</v>
      </c>
      <c r="F56" s="6">
        <f>SUM(F47:F55)</f>
        <v>0</v>
      </c>
      <c r="G56" s="25" t="s">
        <v>7</v>
      </c>
      <c r="H56" s="25"/>
      <c r="I56" s="26"/>
      <c r="K56" s="5"/>
      <c r="L56" s="6">
        <f t="shared" ref="L56:O56" si="13">SUM(L47:L55)</f>
        <v>408</v>
      </c>
      <c r="M56" s="6">
        <f t="shared" si="13"/>
        <v>408</v>
      </c>
      <c r="N56" s="6">
        <f t="shared" si="13"/>
        <v>0</v>
      </c>
      <c r="O56" s="6">
        <f t="shared" si="13"/>
        <v>8</v>
      </c>
      <c r="P56" s="6">
        <f>SUM(P47:P55)</f>
        <v>0</v>
      </c>
      <c r="Q56" s="25" t="s">
        <v>7</v>
      </c>
      <c r="R56" s="25"/>
      <c r="S56" s="26"/>
    </row>
  </sheetData>
  <mergeCells count="65">
    <mergeCell ref="A1:S1"/>
    <mergeCell ref="Q14:S14"/>
    <mergeCell ref="A2:I2"/>
    <mergeCell ref="A3:A4"/>
    <mergeCell ref="B3:D3"/>
    <mergeCell ref="E3:F3"/>
    <mergeCell ref="G3:G4"/>
    <mergeCell ref="H3:H4"/>
    <mergeCell ref="I3:I4"/>
    <mergeCell ref="G14:I14"/>
    <mergeCell ref="K2:S2"/>
    <mergeCell ref="K3:K4"/>
    <mergeCell ref="L3:N3"/>
    <mergeCell ref="O3:P3"/>
    <mergeCell ref="A16:I16"/>
    <mergeCell ref="K16:S16"/>
    <mergeCell ref="A17:A18"/>
    <mergeCell ref="B17:D17"/>
    <mergeCell ref="E17:F17"/>
    <mergeCell ref="G17:G18"/>
    <mergeCell ref="H17:H18"/>
    <mergeCell ref="I17:I18"/>
    <mergeCell ref="K17:K18"/>
    <mergeCell ref="L17:N17"/>
    <mergeCell ref="O17:P17"/>
    <mergeCell ref="Q17:Q18"/>
    <mergeCell ref="S17:S18"/>
    <mergeCell ref="O31:P31"/>
    <mergeCell ref="Q3:Q4"/>
    <mergeCell ref="R31:R32"/>
    <mergeCell ref="S31:S32"/>
    <mergeCell ref="S3:S4"/>
    <mergeCell ref="R3:R4"/>
    <mergeCell ref="O45:P45"/>
    <mergeCell ref="R17:R18"/>
    <mergeCell ref="R45:R46"/>
    <mergeCell ref="S45:S46"/>
    <mergeCell ref="G28:I28"/>
    <mergeCell ref="Q28:S28"/>
    <mergeCell ref="A30:I30"/>
    <mergeCell ref="K30:S30"/>
    <mergeCell ref="A31:A32"/>
    <mergeCell ref="B31:D31"/>
    <mergeCell ref="E31:F31"/>
    <mergeCell ref="G31:G32"/>
    <mergeCell ref="H31:H32"/>
    <mergeCell ref="I31:I32"/>
    <mergeCell ref="K31:K32"/>
    <mergeCell ref="L31:N31"/>
    <mergeCell ref="Q45:Q46"/>
    <mergeCell ref="Q31:Q32"/>
    <mergeCell ref="G56:I56"/>
    <mergeCell ref="Q56:S56"/>
    <mergeCell ref="G42:I42"/>
    <mergeCell ref="Q42:S42"/>
    <mergeCell ref="A44:I44"/>
    <mergeCell ref="K44:S44"/>
    <mergeCell ref="A45:A46"/>
    <mergeCell ref="B45:D45"/>
    <mergeCell ref="E45:F45"/>
    <mergeCell ref="G45:G46"/>
    <mergeCell ref="H45:H46"/>
    <mergeCell ref="I45:I46"/>
    <mergeCell ref="K45:K46"/>
    <mergeCell ref="L45:N45"/>
  </mergeCells>
  <printOptions horizontalCentered="1" verticalCentered="1"/>
  <pageMargins left="0" right="0" top="0" bottom="0" header="0" footer="0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400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کیمیا عرب</cp:lastModifiedBy>
  <cp:lastPrinted>2024-05-12T05:58:32Z</cp:lastPrinted>
  <dcterms:created xsi:type="dcterms:W3CDTF">2024-05-07T10:17:19Z</dcterms:created>
  <dcterms:modified xsi:type="dcterms:W3CDTF">2024-10-08T11:13:04Z</dcterms:modified>
</cp:coreProperties>
</file>