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oraGP\Desktop\هوشبری\"/>
    </mc:Choice>
  </mc:AlternateContent>
  <xr:revisionPtr revIDLastSave="0" documentId="13_ncr:1_{E28FCE2C-9161-4F79-84E9-3A4F9946F744}" xr6:coauthVersionLast="47" xr6:coauthVersionMax="47" xr10:uidLastSave="{00000000-0000-0000-0000-000000000000}"/>
  <bookViews>
    <workbookView xWindow="-120" yWindow="-120" windowWidth="29040" windowHeight="15840" xr2:uid="{CC39F864-5948-4783-8E7F-894961061057}"/>
  </bookViews>
  <sheets>
    <sheet name="402" sheetId="4" r:id="rId1"/>
    <sheet name="401" sheetId="3" r:id="rId2"/>
    <sheet name="400" sheetId="2" r:id="rId3"/>
    <sheet name="99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4" l="1"/>
  <c r="C44" i="4"/>
  <c r="D44" i="4"/>
  <c r="E44" i="4"/>
  <c r="F44" i="4"/>
  <c r="M44" i="4"/>
  <c r="N44" i="4"/>
  <c r="O44" i="4"/>
  <c r="P44" i="4"/>
  <c r="C29" i="4"/>
  <c r="D29" i="4"/>
  <c r="E29" i="4"/>
  <c r="F29" i="4"/>
  <c r="M29" i="4"/>
  <c r="N29" i="4"/>
  <c r="O29" i="4"/>
  <c r="P29" i="4"/>
  <c r="C15" i="4"/>
  <c r="D15" i="4"/>
  <c r="E15" i="4"/>
  <c r="F15" i="4"/>
  <c r="M15" i="4"/>
  <c r="N15" i="4"/>
  <c r="O15" i="4"/>
  <c r="P15" i="4"/>
  <c r="L26" i="4"/>
  <c r="P58" i="4"/>
  <c r="O58" i="4"/>
  <c r="N58" i="4"/>
  <c r="M58" i="4"/>
  <c r="F58" i="4"/>
  <c r="E58" i="4"/>
  <c r="D58" i="4"/>
  <c r="C58" i="4"/>
  <c r="L51" i="4"/>
  <c r="B51" i="4"/>
  <c r="L50" i="4"/>
  <c r="B50" i="4"/>
  <c r="L49" i="4"/>
  <c r="B49" i="4"/>
  <c r="B42" i="4"/>
  <c r="L42" i="4"/>
  <c r="B41" i="4"/>
  <c r="B40" i="4"/>
  <c r="L22" i="4"/>
  <c r="B39" i="4"/>
  <c r="L41" i="4"/>
  <c r="L38" i="4"/>
  <c r="B38" i="4"/>
  <c r="B44" i="4" s="1"/>
  <c r="B37" i="4"/>
  <c r="L36" i="4"/>
  <c r="B36" i="4"/>
  <c r="L28" i="4"/>
  <c r="B35" i="4"/>
  <c r="B12" i="4"/>
  <c r="L39" i="4"/>
  <c r="B26" i="4"/>
  <c r="B8" i="4"/>
  <c r="B25" i="4"/>
  <c r="B24" i="4"/>
  <c r="L29" i="4"/>
  <c r="L21" i="4"/>
  <c r="L35" i="4"/>
  <c r="L44" i="4" s="1"/>
  <c r="L25" i="4"/>
  <c r="B23" i="4"/>
  <c r="L24" i="4"/>
  <c r="B22" i="4"/>
  <c r="L23" i="4"/>
  <c r="B21" i="4"/>
  <c r="L20" i="4"/>
  <c r="B20" i="4"/>
  <c r="B29" i="4" s="1"/>
  <c r="L14" i="4"/>
  <c r="L13" i="4"/>
  <c r="B7" i="4"/>
  <c r="L12" i="4"/>
  <c r="L37" i="4"/>
  <c r="L11" i="4"/>
  <c r="L40" i="4"/>
  <c r="L10" i="4"/>
  <c r="B13" i="4"/>
  <c r="L9" i="4"/>
  <c r="B10" i="4"/>
  <c r="L8" i="4"/>
  <c r="B9" i="4"/>
  <c r="L7" i="4"/>
  <c r="B11" i="4"/>
  <c r="L6" i="4"/>
  <c r="B6" i="4"/>
  <c r="L5" i="4"/>
  <c r="L15" i="4" s="1"/>
  <c r="B5" i="4"/>
  <c r="B15" i="4" s="1"/>
  <c r="C43" i="3"/>
  <c r="D43" i="3"/>
  <c r="E43" i="3"/>
  <c r="F43" i="3"/>
  <c r="M43" i="3"/>
  <c r="N43" i="3"/>
  <c r="O43" i="3"/>
  <c r="P43" i="3"/>
  <c r="C29" i="3"/>
  <c r="D29" i="3"/>
  <c r="E29" i="3"/>
  <c r="F29" i="3"/>
  <c r="M29" i="3"/>
  <c r="N29" i="3"/>
  <c r="O29" i="3"/>
  <c r="P29" i="3"/>
  <c r="C15" i="3"/>
  <c r="D15" i="3"/>
  <c r="E15" i="3"/>
  <c r="F15" i="3"/>
  <c r="M15" i="3"/>
  <c r="N15" i="3"/>
  <c r="O15" i="3"/>
  <c r="P15" i="3"/>
  <c r="L27" i="3"/>
  <c r="C15" i="2"/>
  <c r="D15" i="2"/>
  <c r="E15" i="2"/>
  <c r="F15" i="2"/>
  <c r="P15" i="2"/>
  <c r="M15" i="2"/>
  <c r="N15" i="2"/>
  <c r="O15" i="2"/>
  <c r="P57" i="3"/>
  <c r="O57" i="3"/>
  <c r="N57" i="3"/>
  <c r="M57" i="3"/>
  <c r="F57" i="3"/>
  <c r="E57" i="3"/>
  <c r="D57" i="3"/>
  <c r="C57" i="3"/>
  <c r="L50" i="3"/>
  <c r="B50" i="3"/>
  <c r="L49" i="3"/>
  <c r="B49" i="3"/>
  <c r="L48" i="3"/>
  <c r="B48" i="3"/>
  <c r="L34" i="3"/>
  <c r="B40" i="3"/>
  <c r="L40" i="3"/>
  <c r="L41" i="3"/>
  <c r="B11" i="3"/>
  <c r="B39" i="3"/>
  <c r="L25" i="3"/>
  <c r="B38" i="3"/>
  <c r="L37" i="3"/>
  <c r="B37" i="3"/>
  <c r="B12" i="3"/>
  <c r="B36" i="3"/>
  <c r="L35" i="3"/>
  <c r="B35" i="3"/>
  <c r="B25" i="3"/>
  <c r="B34" i="3"/>
  <c r="B24" i="3"/>
  <c r="B27" i="3"/>
  <c r="L36" i="3"/>
  <c r="L39" i="3"/>
  <c r="L23" i="3"/>
  <c r="L14" i="3"/>
  <c r="L22" i="3"/>
  <c r="L28" i="3"/>
  <c r="L21" i="3"/>
  <c r="B23" i="3"/>
  <c r="L38" i="3"/>
  <c r="B22" i="3"/>
  <c r="L24" i="3"/>
  <c r="B21" i="3"/>
  <c r="L20" i="3"/>
  <c r="B20" i="3"/>
  <c r="L12" i="3"/>
  <c r="B10" i="3"/>
  <c r="B13" i="3"/>
  <c r="B26" i="3"/>
  <c r="L11" i="3"/>
  <c r="B7" i="3"/>
  <c r="L26" i="3"/>
  <c r="B9" i="3"/>
  <c r="L9" i="3"/>
  <c r="B8" i="3"/>
  <c r="L8" i="3"/>
  <c r="L13" i="3"/>
  <c r="L7" i="3"/>
  <c r="L10" i="3"/>
  <c r="L6" i="3"/>
  <c r="B6" i="3"/>
  <c r="L5" i="3"/>
  <c r="B5" i="3"/>
  <c r="P58" i="2"/>
  <c r="O58" i="2"/>
  <c r="N58" i="2"/>
  <c r="M58" i="2"/>
  <c r="F58" i="2"/>
  <c r="E58" i="2"/>
  <c r="D58" i="2"/>
  <c r="C58" i="2"/>
  <c r="L51" i="2"/>
  <c r="B51" i="2"/>
  <c r="L50" i="2"/>
  <c r="B50" i="2"/>
  <c r="L49" i="2"/>
  <c r="B49" i="2"/>
  <c r="P44" i="2"/>
  <c r="O44" i="2"/>
  <c r="N44" i="2"/>
  <c r="M44" i="2"/>
  <c r="F44" i="2"/>
  <c r="E44" i="2"/>
  <c r="D44" i="2"/>
  <c r="C44" i="2"/>
  <c r="L42" i="2"/>
  <c r="B42" i="2"/>
  <c r="L41" i="2"/>
  <c r="B41" i="2"/>
  <c r="L40" i="2"/>
  <c r="B40" i="2"/>
  <c r="L39" i="2"/>
  <c r="B39" i="2"/>
  <c r="L38" i="2"/>
  <c r="B38" i="2"/>
  <c r="L37" i="2"/>
  <c r="B37" i="2"/>
  <c r="L36" i="2"/>
  <c r="B36" i="2"/>
  <c r="L35" i="2"/>
  <c r="B35" i="2"/>
  <c r="P29" i="2"/>
  <c r="O29" i="2"/>
  <c r="N29" i="2"/>
  <c r="M29" i="2"/>
  <c r="F29" i="2"/>
  <c r="E29" i="2"/>
  <c r="D29" i="2"/>
  <c r="C29" i="2"/>
  <c r="L28" i="2"/>
  <c r="B27" i="2"/>
  <c r="L27" i="2"/>
  <c r="B26" i="2"/>
  <c r="L26" i="2"/>
  <c r="B14" i="2"/>
  <c r="L25" i="2"/>
  <c r="B25" i="2"/>
  <c r="L24" i="2"/>
  <c r="B24" i="2"/>
  <c r="L23" i="2"/>
  <c r="B23" i="2"/>
  <c r="L22" i="2"/>
  <c r="B22" i="2"/>
  <c r="L21" i="2"/>
  <c r="B21" i="2"/>
  <c r="L20" i="2"/>
  <c r="B20" i="2"/>
  <c r="B13" i="2"/>
  <c r="L12" i="2"/>
  <c r="B12" i="2"/>
  <c r="L11" i="2"/>
  <c r="B11" i="2"/>
  <c r="L10" i="2"/>
  <c r="B10" i="2"/>
  <c r="L9" i="2"/>
  <c r="B9" i="2"/>
  <c r="L8" i="2"/>
  <c r="B8" i="2"/>
  <c r="L7" i="2"/>
  <c r="B7" i="2"/>
  <c r="L6" i="2"/>
  <c r="L15" i="2" s="1"/>
  <c r="B6" i="2"/>
  <c r="L5" i="2"/>
  <c r="B5" i="2"/>
  <c r="B15" i="2" s="1"/>
  <c r="B48" i="1"/>
  <c r="B49" i="1"/>
  <c r="B47" i="1"/>
  <c r="L48" i="1"/>
  <c r="L49" i="1"/>
  <c r="L47" i="1"/>
  <c r="C56" i="1"/>
  <c r="D56" i="1"/>
  <c r="E56" i="1"/>
  <c r="F56" i="1"/>
  <c r="M56" i="1"/>
  <c r="N56" i="1"/>
  <c r="O56" i="1"/>
  <c r="P56" i="1"/>
  <c r="C42" i="1"/>
  <c r="D42" i="1"/>
  <c r="E42" i="1"/>
  <c r="F42" i="1"/>
  <c r="B34" i="1"/>
  <c r="B35" i="1"/>
  <c r="B36" i="1"/>
  <c r="B37" i="1"/>
  <c r="B38" i="1"/>
  <c r="B39" i="1"/>
  <c r="B40" i="1"/>
  <c r="B33" i="1"/>
  <c r="M42" i="1"/>
  <c r="N42" i="1"/>
  <c r="O42" i="1"/>
  <c r="P42" i="1"/>
  <c r="L34" i="1"/>
  <c r="L35" i="1"/>
  <c r="L36" i="1"/>
  <c r="L37" i="1"/>
  <c r="L38" i="1"/>
  <c r="L39" i="1"/>
  <c r="L40" i="1"/>
  <c r="L33" i="1"/>
  <c r="C28" i="1"/>
  <c r="D28" i="1"/>
  <c r="E28" i="1"/>
  <c r="F28" i="1"/>
  <c r="M28" i="1"/>
  <c r="N28" i="1"/>
  <c r="O28" i="1"/>
  <c r="P28" i="1"/>
  <c r="B20" i="1"/>
  <c r="B21" i="1"/>
  <c r="B28" i="1" s="1"/>
  <c r="B22" i="1"/>
  <c r="B23" i="1"/>
  <c r="B24" i="1"/>
  <c r="B25" i="1"/>
  <c r="B26" i="1"/>
  <c r="B27" i="1"/>
  <c r="B19" i="1"/>
  <c r="L20" i="1"/>
  <c r="L21" i="1"/>
  <c r="L22" i="1"/>
  <c r="L23" i="1"/>
  <c r="L24" i="1"/>
  <c r="L25" i="1"/>
  <c r="L26" i="1"/>
  <c r="L27" i="1"/>
  <c r="L19" i="1"/>
  <c r="L28" i="1" s="1"/>
  <c r="C14" i="1"/>
  <c r="D14" i="1"/>
  <c r="E14" i="1"/>
  <c r="F14" i="1"/>
  <c r="B6" i="1"/>
  <c r="B7" i="1"/>
  <c r="B8" i="1"/>
  <c r="B9" i="1"/>
  <c r="B10" i="1"/>
  <c r="B11" i="1"/>
  <c r="B12" i="1"/>
  <c r="B13" i="1"/>
  <c r="B5" i="1"/>
  <c r="M14" i="1"/>
  <c r="N14" i="1"/>
  <c r="O14" i="1"/>
  <c r="P14" i="1"/>
  <c r="L6" i="1"/>
  <c r="L7" i="1"/>
  <c r="L8" i="1"/>
  <c r="L9" i="1"/>
  <c r="L10" i="1"/>
  <c r="L11" i="1"/>
  <c r="L12" i="1"/>
  <c r="L5" i="1"/>
  <c r="L29" i="3" l="1"/>
  <c r="B15" i="3"/>
  <c r="B29" i="3"/>
  <c r="L43" i="3"/>
  <c r="L15" i="3"/>
  <c r="B43" i="3"/>
  <c r="L57" i="3"/>
  <c r="L42" i="1"/>
  <c r="B42" i="1"/>
  <c r="L14" i="1"/>
  <c r="B56" i="1"/>
  <c r="L58" i="4"/>
  <c r="B58" i="4"/>
  <c r="B57" i="3"/>
  <c r="L44" i="2"/>
  <c r="B44" i="2"/>
  <c r="B58" i="2"/>
  <c r="B29" i="2"/>
  <c r="L29" i="2"/>
  <c r="L58" i="2"/>
  <c r="L56" i="1"/>
  <c r="B14" i="1"/>
</calcChain>
</file>

<file path=xl/sharedStrings.xml><?xml version="1.0" encoding="utf-8"?>
<sst xmlns="http://schemas.openxmlformats.org/spreadsheetml/2006/main" count="797" uniqueCount="99">
  <si>
    <t>ترم اول</t>
  </si>
  <si>
    <t>پیشنیاز/ هم نیاز</t>
  </si>
  <si>
    <t>ساعت</t>
  </si>
  <si>
    <t>تعداد واحد</t>
  </si>
  <si>
    <t>کد درس</t>
  </si>
  <si>
    <t>نام درس</t>
  </si>
  <si>
    <t>ردیف</t>
  </si>
  <si>
    <t>جمع</t>
  </si>
  <si>
    <t>عملی</t>
  </si>
  <si>
    <t>نظری</t>
  </si>
  <si>
    <t>ترم دوم</t>
  </si>
  <si>
    <t>ترم سوم</t>
  </si>
  <si>
    <t>ترم چهارم</t>
  </si>
  <si>
    <t>ترم پنجم</t>
  </si>
  <si>
    <t>ترم ششم</t>
  </si>
  <si>
    <t>ترم هفتم</t>
  </si>
  <si>
    <t>ترم هشتم</t>
  </si>
  <si>
    <t>آناتومی (1)</t>
  </si>
  <si>
    <t>فیزیولوژی (1)</t>
  </si>
  <si>
    <t xml:space="preserve">فیزیک پزشکی </t>
  </si>
  <si>
    <t>میکروب شناسی</t>
  </si>
  <si>
    <t xml:space="preserve">بیوشیمی بالینی </t>
  </si>
  <si>
    <t xml:space="preserve">سیستم اطلاع رسانی پزشکی </t>
  </si>
  <si>
    <t>مهارت پرستاری و کار در اتاق عمل</t>
  </si>
  <si>
    <t>آناتومی (2)</t>
  </si>
  <si>
    <t>فیزیولوژی (2)</t>
  </si>
  <si>
    <t>ایمنولوژی</t>
  </si>
  <si>
    <t>واژه شناسی پزشکی</t>
  </si>
  <si>
    <t>اصول پایه داروشناسی</t>
  </si>
  <si>
    <t>بیهوشی 1</t>
  </si>
  <si>
    <t>تجهیزات بیهوشی</t>
  </si>
  <si>
    <t>اندیشه اسلامی 1</t>
  </si>
  <si>
    <t>کاراموزی پرستاری</t>
  </si>
  <si>
    <t>همنیاز فیزیولوژی 2</t>
  </si>
  <si>
    <t>مهارت پرستاری، همنیاز تجهیزات بیهوشی 1</t>
  </si>
  <si>
    <t>فیزیک پزشکی،همنیاز بیهوشی1</t>
  </si>
  <si>
    <t xml:space="preserve">مهارت پرستاری </t>
  </si>
  <si>
    <t>نشانه شناسی و معاینات بالینی</t>
  </si>
  <si>
    <t>خون شناسی و بانک خون</t>
  </si>
  <si>
    <t>مدیریت در بیهوشی</t>
  </si>
  <si>
    <t>بیهوشی 2</t>
  </si>
  <si>
    <t>داروشناسی اختصاصی</t>
  </si>
  <si>
    <t>کارآموزی 1</t>
  </si>
  <si>
    <t>بهداشت روان</t>
  </si>
  <si>
    <t>آئین زندگی</t>
  </si>
  <si>
    <t>فرهنگ و تمدن اسلام وایران</t>
  </si>
  <si>
    <t>آناتومی 2 فیزیولوژی2</t>
  </si>
  <si>
    <t xml:space="preserve">فیزیولوژی 2  </t>
  </si>
  <si>
    <t xml:space="preserve">بیهوشی1 </t>
  </si>
  <si>
    <t>بیهوشی1وکارآموزی پرستاری</t>
  </si>
  <si>
    <t>بیهوشی 3</t>
  </si>
  <si>
    <t>بیماری های داخلی-جراحی 1</t>
  </si>
  <si>
    <t xml:space="preserve">فوریت های پزشکی1 </t>
  </si>
  <si>
    <t>اخلاق حرفه ای</t>
  </si>
  <si>
    <t>آمار زیستی</t>
  </si>
  <si>
    <t>تربیت بدنی 1</t>
  </si>
  <si>
    <t>اندیشه اسلامی 2</t>
  </si>
  <si>
    <t>کارآموزی 2</t>
  </si>
  <si>
    <t>داروشناسی پایه و همنیاز نشانه شناسی</t>
  </si>
  <si>
    <t>آناتومی2فیزیولوژی2</t>
  </si>
  <si>
    <t>سیستم های اطلاع رسانی</t>
  </si>
  <si>
    <t>کارآموزی1</t>
  </si>
  <si>
    <t>روش تحقیق در علوم پزشکی</t>
  </si>
  <si>
    <t xml:space="preserve">بیماری های داخلی-جراحی 2 </t>
  </si>
  <si>
    <t>زبان تخصصی</t>
  </si>
  <si>
    <t>بیهوشی 4</t>
  </si>
  <si>
    <t>مراقبت های پس از بیهوشی</t>
  </si>
  <si>
    <t xml:space="preserve">تربیت بدنی 2 </t>
  </si>
  <si>
    <t>انقلاب اسلامی ایران</t>
  </si>
  <si>
    <t>کارآموزی 3</t>
  </si>
  <si>
    <t>داخلی-جراحی1</t>
  </si>
  <si>
    <t>زبان عمومی-واژه شناسی</t>
  </si>
  <si>
    <t>اصول مراقبت های ویژه</t>
  </si>
  <si>
    <t>فوریت پزشکی 2</t>
  </si>
  <si>
    <t>مدیریت درد</t>
  </si>
  <si>
    <t>معرفی بیمار</t>
  </si>
  <si>
    <t>ادبیات فارسی</t>
  </si>
  <si>
    <t>تاریخ تحلیلی صدراسلام</t>
  </si>
  <si>
    <t>دانش خانواده جمعیت</t>
  </si>
  <si>
    <t>کارآموزی 4</t>
  </si>
  <si>
    <t>داروپایه،داخلی-جراحی2</t>
  </si>
  <si>
    <t>فوریت1، داخلی-جراحی2</t>
  </si>
  <si>
    <t>بیهوشی4</t>
  </si>
  <si>
    <t>کاراموزی3</t>
  </si>
  <si>
    <t>کارآموزی عرصه بیهوشی1</t>
  </si>
  <si>
    <t xml:space="preserve">کارآموزی عرصهPACU </t>
  </si>
  <si>
    <t>کارآموزی عرصه اورژانس</t>
  </si>
  <si>
    <t>کارآموزی عرصه بیهوشی2</t>
  </si>
  <si>
    <t>کارآموزی عرصه درد</t>
  </si>
  <si>
    <t>کارآموزی عرصه ICU</t>
  </si>
  <si>
    <t>ـ</t>
  </si>
  <si>
    <t>آرایش ترمی رشته هوشبری ورودی 1399</t>
  </si>
  <si>
    <t>زبان انگلیسی عمومی</t>
  </si>
  <si>
    <t>آرایش ترمی رشته هوشبری ورودی 1400</t>
  </si>
  <si>
    <t>آرایش ترمی رشته هوشبری ورودی 1402</t>
  </si>
  <si>
    <t>آرایش ترمی رشته هوشبری ورودی 1401</t>
  </si>
  <si>
    <t>تفسیر موضوعی قرآن</t>
  </si>
  <si>
    <t>کارآموزی در عرصه بیهوشی 1</t>
  </si>
  <si>
    <t>زبان انگلیسی پیش دانشگاهی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</si>
</sst>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Titr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D05A4-FFE1-4C4D-ADA5-9F483CA153AE}">
  <dimension ref="A1:S58"/>
  <sheetViews>
    <sheetView tabSelected="1" topLeftCell="A34" workbookViewId="0">
      <selection activeCell="A36" sqref="A36:XFD36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19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19" style="1" customWidth="1"/>
    <col min="19" max="19" width="3.42578125" style="1" customWidth="1"/>
    <col min="20" max="16384" width="9.140625" style="1"/>
  </cols>
  <sheetData>
    <row r="1" spans="1:19" ht="21.75" customHeight="1" thickBot="1" x14ac:dyDescent="0.3">
      <c r="A1" s="23" t="s">
        <v>94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9.5" customHeight="1" x14ac:dyDescent="0.25">
      <c r="A2" s="24" t="s">
        <v>10</v>
      </c>
      <c r="B2" s="25"/>
      <c r="C2" s="25"/>
      <c r="D2" s="25"/>
      <c r="E2" s="25"/>
      <c r="F2" s="25"/>
      <c r="G2" s="25"/>
      <c r="H2" s="25"/>
      <c r="I2" s="26"/>
      <c r="K2" s="24" t="s">
        <v>0</v>
      </c>
      <c r="L2" s="25"/>
      <c r="M2" s="25"/>
      <c r="N2" s="25"/>
      <c r="O2" s="25"/>
      <c r="P2" s="25"/>
      <c r="Q2" s="25"/>
      <c r="R2" s="25"/>
      <c r="S2" s="26"/>
    </row>
    <row r="3" spans="1:19" ht="20.25" customHeight="1" x14ac:dyDescent="0.25">
      <c r="A3" s="27" t="s">
        <v>1</v>
      </c>
      <c r="B3" s="28" t="s">
        <v>2</v>
      </c>
      <c r="C3" s="28"/>
      <c r="D3" s="28"/>
      <c r="E3" s="28" t="s">
        <v>3</v>
      </c>
      <c r="F3" s="28"/>
      <c r="G3" s="28" t="s">
        <v>4</v>
      </c>
      <c r="H3" s="28" t="s">
        <v>5</v>
      </c>
      <c r="I3" s="29" t="s">
        <v>6</v>
      </c>
      <c r="K3" s="27" t="s">
        <v>1</v>
      </c>
      <c r="L3" s="28" t="s">
        <v>2</v>
      </c>
      <c r="M3" s="28"/>
      <c r="N3" s="28"/>
      <c r="O3" s="28" t="s">
        <v>3</v>
      </c>
      <c r="P3" s="28"/>
      <c r="Q3" s="28" t="s">
        <v>4</v>
      </c>
      <c r="R3" s="28" t="s">
        <v>5</v>
      </c>
      <c r="S3" s="29" t="s">
        <v>6</v>
      </c>
    </row>
    <row r="4" spans="1:19" ht="15.75" customHeight="1" x14ac:dyDescent="0.25">
      <c r="A4" s="27"/>
      <c r="B4" s="7" t="s">
        <v>7</v>
      </c>
      <c r="C4" s="7" t="s">
        <v>8</v>
      </c>
      <c r="D4" s="7" t="s">
        <v>9</v>
      </c>
      <c r="E4" s="7" t="s">
        <v>8</v>
      </c>
      <c r="F4" s="7" t="s">
        <v>9</v>
      </c>
      <c r="G4" s="28"/>
      <c r="H4" s="28"/>
      <c r="I4" s="29"/>
      <c r="K4" s="27"/>
      <c r="L4" s="7" t="s">
        <v>7</v>
      </c>
      <c r="M4" s="7" t="s">
        <v>8</v>
      </c>
      <c r="N4" s="7" t="s">
        <v>9</v>
      </c>
      <c r="O4" s="7" t="s">
        <v>8</v>
      </c>
      <c r="P4" s="7" t="s">
        <v>9</v>
      </c>
      <c r="Q4" s="28"/>
      <c r="R4" s="28"/>
      <c r="S4" s="29"/>
    </row>
    <row r="5" spans="1:19" ht="26.1" customHeight="1" x14ac:dyDescent="0.25">
      <c r="A5" s="15" t="s">
        <v>17</v>
      </c>
      <c r="B5" s="3">
        <f t="shared" ref="B5:B13" si="0">C5+D5</f>
        <v>43</v>
      </c>
      <c r="C5" s="3">
        <v>17</v>
      </c>
      <c r="D5" s="3">
        <v>26</v>
      </c>
      <c r="E5" s="3">
        <v>0.5</v>
      </c>
      <c r="F5" s="3">
        <v>1.5</v>
      </c>
      <c r="G5" s="3">
        <v>1726002</v>
      </c>
      <c r="H5" s="3" t="s">
        <v>24</v>
      </c>
      <c r="I5" s="4">
        <v>1</v>
      </c>
      <c r="K5" s="15" t="s">
        <v>90</v>
      </c>
      <c r="L5" s="3">
        <f>M5+N5</f>
        <v>43</v>
      </c>
      <c r="M5" s="3">
        <v>17</v>
      </c>
      <c r="N5" s="3">
        <v>26</v>
      </c>
      <c r="O5" s="3">
        <v>0.5</v>
      </c>
      <c r="P5" s="3">
        <v>1.5</v>
      </c>
      <c r="Q5" s="3">
        <v>1726001</v>
      </c>
      <c r="R5" s="3" t="s">
        <v>17</v>
      </c>
      <c r="S5" s="4">
        <v>1</v>
      </c>
    </row>
    <row r="6" spans="1:19" ht="26.1" customHeight="1" x14ac:dyDescent="0.25">
      <c r="A6" s="15" t="s">
        <v>18</v>
      </c>
      <c r="B6" s="3">
        <f t="shared" si="0"/>
        <v>34</v>
      </c>
      <c r="C6" s="3">
        <v>0</v>
      </c>
      <c r="D6" s="3">
        <v>34</v>
      </c>
      <c r="E6" s="3">
        <v>0</v>
      </c>
      <c r="F6" s="3">
        <v>2</v>
      </c>
      <c r="G6" s="3">
        <v>1726004</v>
      </c>
      <c r="H6" s="3" t="s">
        <v>25</v>
      </c>
      <c r="I6" s="4">
        <v>2</v>
      </c>
      <c r="K6" s="15" t="s">
        <v>90</v>
      </c>
      <c r="L6" s="3">
        <f t="shared" ref="L6:L11" si="1">M6+N6</f>
        <v>34</v>
      </c>
      <c r="M6" s="3">
        <v>0</v>
      </c>
      <c r="N6" s="3">
        <v>34</v>
      </c>
      <c r="O6" s="3">
        <v>0</v>
      </c>
      <c r="P6" s="3">
        <v>2</v>
      </c>
      <c r="Q6" s="3">
        <v>1726003</v>
      </c>
      <c r="R6" s="3" t="s">
        <v>18</v>
      </c>
      <c r="S6" s="4">
        <v>2</v>
      </c>
    </row>
    <row r="7" spans="1:19" ht="26.1" customHeight="1" x14ac:dyDescent="0.25">
      <c r="A7" s="19"/>
      <c r="B7" s="3">
        <f t="shared" si="0"/>
        <v>34</v>
      </c>
      <c r="C7" s="3">
        <v>0</v>
      </c>
      <c r="D7" s="3">
        <v>34</v>
      </c>
      <c r="E7" s="3">
        <v>0</v>
      </c>
      <c r="F7" s="3">
        <v>2</v>
      </c>
      <c r="G7" s="3">
        <v>110006</v>
      </c>
      <c r="H7" s="3" t="s">
        <v>96</v>
      </c>
      <c r="I7" s="4">
        <v>3</v>
      </c>
      <c r="K7" s="15" t="s">
        <v>90</v>
      </c>
      <c r="L7" s="3">
        <f t="shared" si="1"/>
        <v>43</v>
      </c>
      <c r="M7" s="3">
        <v>17</v>
      </c>
      <c r="N7" s="3">
        <v>26</v>
      </c>
      <c r="O7" s="3">
        <v>0.5</v>
      </c>
      <c r="P7" s="3">
        <v>1.5</v>
      </c>
      <c r="Q7" s="3">
        <v>1726005</v>
      </c>
      <c r="R7" s="3" t="s">
        <v>19</v>
      </c>
      <c r="S7" s="4">
        <v>3</v>
      </c>
    </row>
    <row r="8" spans="1:19" ht="26.1" customHeight="1" x14ac:dyDescent="0.25">
      <c r="A8" s="19"/>
      <c r="B8" s="3">
        <f t="shared" si="0"/>
        <v>51</v>
      </c>
      <c r="C8" s="3">
        <v>34</v>
      </c>
      <c r="D8" s="3">
        <v>17</v>
      </c>
      <c r="E8" s="3">
        <v>1</v>
      </c>
      <c r="F8" s="3">
        <v>1</v>
      </c>
      <c r="G8" s="3">
        <v>1726011</v>
      </c>
      <c r="H8" s="8" t="s">
        <v>22</v>
      </c>
      <c r="I8" s="4">
        <v>4</v>
      </c>
      <c r="K8" s="15" t="s">
        <v>90</v>
      </c>
      <c r="L8" s="3">
        <f t="shared" si="1"/>
        <v>43</v>
      </c>
      <c r="M8" s="3">
        <v>17</v>
      </c>
      <c r="N8" s="3">
        <v>26</v>
      </c>
      <c r="O8" s="3">
        <v>0.5</v>
      </c>
      <c r="P8" s="3">
        <v>1.5</v>
      </c>
      <c r="Q8" s="3">
        <v>1726006</v>
      </c>
      <c r="R8" s="3" t="s">
        <v>20</v>
      </c>
      <c r="S8" s="4">
        <v>4</v>
      </c>
    </row>
    <row r="9" spans="1:19" ht="26.1" customHeight="1" x14ac:dyDescent="0.25">
      <c r="A9" s="15" t="s">
        <v>33</v>
      </c>
      <c r="B9" s="3">
        <f t="shared" si="0"/>
        <v>34</v>
      </c>
      <c r="C9" s="3">
        <v>0</v>
      </c>
      <c r="D9" s="3">
        <v>34</v>
      </c>
      <c r="E9" s="3">
        <v>0</v>
      </c>
      <c r="F9" s="3">
        <v>2</v>
      </c>
      <c r="G9" s="3">
        <v>1726015</v>
      </c>
      <c r="H9" s="3" t="s">
        <v>28</v>
      </c>
      <c r="I9" s="4">
        <v>5</v>
      </c>
      <c r="K9" s="15" t="s">
        <v>90</v>
      </c>
      <c r="L9" s="3">
        <f t="shared" si="1"/>
        <v>34</v>
      </c>
      <c r="M9" s="3">
        <v>0</v>
      </c>
      <c r="N9" s="3">
        <v>34</v>
      </c>
      <c r="O9" s="3">
        <v>0</v>
      </c>
      <c r="P9" s="3">
        <v>2</v>
      </c>
      <c r="Q9" s="3">
        <v>1726007</v>
      </c>
      <c r="R9" s="3" t="s">
        <v>21</v>
      </c>
      <c r="S9" s="4">
        <v>5</v>
      </c>
    </row>
    <row r="10" spans="1:19" ht="26.1" customHeight="1" x14ac:dyDescent="0.25">
      <c r="A10" s="18" t="s">
        <v>34</v>
      </c>
      <c r="B10" s="3">
        <f t="shared" si="0"/>
        <v>85</v>
      </c>
      <c r="C10" s="3">
        <v>34</v>
      </c>
      <c r="D10" s="3">
        <v>51</v>
      </c>
      <c r="E10" s="3">
        <v>1</v>
      </c>
      <c r="F10" s="3">
        <v>3</v>
      </c>
      <c r="G10" s="3">
        <v>1726026</v>
      </c>
      <c r="H10" s="3" t="s">
        <v>29</v>
      </c>
      <c r="I10" s="4">
        <v>6</v>
      </c>
      <c r="K10" s="15" t="s">
        <v>90</v>
      </c>
      <c r="L10" s="3">
        <f>M10+N10</f>
        <v>17</v>
      </c>
      <c r="M10" s="3">
        <v>0</v>
      </c>
      <c r="N10" s="3">
        <v>17</v>
      </c>
      <c r="O10" s="3">
        <v>0</v>
      </c>
      <c r="P10" s="3">
        <v>1</v>
      </c>
      <c r="Q10" s="3">
        <v>1726008</v>
      </c>
      <c r="R10" s="3" t="s">
        <v>26</v>
      </c>
      <c r="S10" s="4">
        <v>6</v>
      </c>
    </row>
    <row r="11" spans="1:19" ht="26.1" customHeight="1" x14ac:dyDescent="0.25">
      <c r="A11" s="17" t="s">
        <v>35</v>
      </c>
      <c r="B11" s="3">
        <f t="shared" si="0"/>
        <v>43</v>
      </c>
      <c r="C11" s="3">
        <v>17</v>
      </c>
      <c r="D11" s="3">
        <v>26</v>
      </c>
      <c r="E11" s="3">
        <v>0.5</v>
      </c>
      <c r="F11" s="3">
        <v>1.5</v>
      </c>
      <c r="G11" s="3">
        <v>1726025</v>
      </c>
      <c r="H11" s="3" t="s">
        <v>30</v>
      </c>
      <c r="I11" s="4">
        <v>7</v>
      </c>
      <c r="K11" s="15" t="s">
        <v>90</v>
      </c>
      <c r="L11" s="3">
        <f t="shared" si="1"/>
        <v>68</v>
      </c>
      <c r="M11" s="3">
        <v>34</v>
      </c>
      <c r="N11" s="3">
        <v>34</v>
      </c>
      <c r="O11" s="3">
        <v>1</v>
      </c>
      <c r="P11" s="3">
        <v>2</v>
      </c>
      <c r="Q11" s="3">
        <v>1726018</v>
      </c>
      <c r="R11" s="8" t="s">
        <v>23</v>
      </c>
      <c r="S11" s="4">
        <v>7</v>
      </c>
    </row>
    <row r="12" spans="1:19" ht="26.1" customHeight="1" x14ac:dyDescent="0.25">
      <c r="A12" s="19"/>
      <c r="B12" s="3">
        <f t="shared" si="0"/>
        <v>34</v>
      </c>
      <c r="C12" s="3">
        <v>0</v>
      </c>
      <c r="D12" s="3">
        <v>34</v>
      </c>
      <c r="E12" s="3">
        <v>0</v>
      </c>
      <c r="F12" s="3">
        <v>2</v>
      </c>
      <c r="G12" s="3">
        <v>110001</v>
      </c>
      <c r="H12" s="3" t="s">
        <v>31</v>
      </c>
      <c r="I12" s="4">
        <v>8</v>
      </c>
      <c r="K12" s="15" t="s">
        <v>90</v>
      </c>
      <c r="L12" s="3">
        <f>M12+N12</f>
        <v>34</v>
      </c>
      <c r="M12" s="3">
        <v>34</v>
      </c>
      <c r="N12" s="3">
        <v>0</v>
      </c>
      <c r="O12" s="3">
        <v>1</v>
      </c>
      <c r="P12" s="3">
        <v>0</v>
      </c>
      <c r="Q12" s="3">
        <v>1000115</v>
      </c>
      <c r="R12" s="3" t="s">
        <v>55</v>
      </c>
      <c r="S12" s="4">
        <v>8</v>
      </c>
    </row>
    <row r="13" spans="1:19" ht="26.1" customHeight="1" x14ac:dyDescent="0.25">
      <c r="A13" s="15" t="s">
        <v>36</v>
      </c>
      <c r="B13" s="3">
        <f t="shared" si="0"/>
        <v>102</v>
      </c>
      <c r="C13" s="3">
        <v>102</v>
      </c>
      <c r="D13" s="3">
        <v>0</v>
      </c>
      <c r="E13" s="3">
        <v>2</v>
      </c>
      <c r="F13" s="3">
        <v>0</v>
      </c>
      <c r="G13" s="3">
        <v>1726035</v>
      </c>
      <c r="H13" s="3" t="s">
        <v>32</v>
      </c>
      <c r="I13" s="4">
        <v>9</v>
      </c>
      <c r="K13" s="15"/>
      <c r="L13" s="3">
        <f>M13+N13</f>
        <v>34</v>
      </c>
      <c r="M13" s="3">
        <v>0</v>
      </c>
      <c r="N13" s="3">
        <v>34</v>
      </c>
      <c r="O13" s="3">
        <v>0</v>
      </c>
      <c r="P13" s="3">
        <v>2</v>
      </c>
      <c r="Q13" s="3">
        <v>1726010</v>
      </c>
      <c r="R13" s="3" t="s">
        <v>27</v>
      </c>
      <c r="S13" s="4">
        <v>9</v>
      </c>
    </row>
    <row r="14" spans="1:19" ht="26.1" customHeight="1" x14ac:dyDescent="0.25">
      <c r="A14" s="15"/>
      <c r="B14" s="20"/>
      <c r="C14" s="20"/>
      <c r="D14" s="20"/>
      <c r="E14" s="20"/>
      <c r="F14" s="20"/>
      <c r="G14" s="20"/>
      <c r="H14" s="20"/>
      <c r="I14" s="4">
        <v>10</v>
      </c>
      <c r="K14" s="16"/>
      <c r="L14" s="3">
        <f>M14+N14</f>
        <v>51</v>
      </c>
      <c r="M14" s="3">
        <v>0</v>
      </c>
      <c r="N14" s="3">
        <v>51</v>
      </c>
      <c r="O14" s="3">
        <v>0</v>
      </c>
      <c r="P14" s="3">
        <v>3</v>
      </c>
      <c r="Q14" s="3">
        <v>100010</v>
      </c>
      <c r="R14" s="3" t="s">
        <v>98</v>
      </c>
      <c r="S14" s="14">
        <v>10</v>
      </c>
    </row>
    <row r="15" spans="1:19" ht="25.5" customHeight="1" thickBot="1" x14ac:dyDescent="0.3">
      <c r="A15" s="5"/>
      <c r="B15" s="6">
        <f t="shared" ref="B15:E15" si="2">SUM(B5:B14)</f>
        <v>460</v>
      </c>
      <c r="C15" s="6">
        <f t="shared" si="2"/>
        <v>204</v>
      </c>
      <c r="D15" s="6">
        <f t="shared" si="2"/>
        <v>256</v>
      </c>
      <c r="E15" s="6">
        <f t="shared" si="2"/>
        <v>5</v>
      </c>
      <c r="F15" s="6">
        <f>SUM(F5:F14)</f>
        <v>15</v>
      </c>
      <c r="G15" s="30" t="s">
        <v>7</v>
      </c>
      <c r="H15" s="30"/>
      <c r="I15" s="31"/>
      <c r="K15" s="5"/>
      <c r="L15" s="6">
        <f t="shared" ref="L15:O15" si="3">SUM(L5:L14)</f>
        <v>401</v>
      </c>
      <c r="M15" s="6">
        <f t="shared" si="3"/>
        <v>119</v>
      </c>
      <c r="N15" s="6">
        <f t="shared" si="3"/>
        <v>282</v>
      </c>
      <c r="O15" s="6">
        <f t="shared" si="3"/>
        <v>3.5</v>
      </c>
      <c r="P15" s="6">
        <f>SUM(P5:P14)</f>
        <v>16.5</v>
      </c>
      <c r="Q15" s="30" t="s">
        <v>7</v>
      </c>
      <c r="R15" s="30"/>
      <c r="S15" s="31"/>
    </row>
    <row r="16" spans="1:19" ht="8.25" customHeight="1" thickBot="1" x14ac:dyDescent="0.3"/>
    <row r="17" spans="1:19" ht="19.5" customHeight="1" x14ac:dyDescent="0.25">
      <c r="A17" s="24" t="s">
        <v>12</v>
      </c>
      <c r="B17" s="25"/>
      <c r="C17" s="25"/>
      <c r="D17" s="25"/>
      <c r="E17" s="25"/>
      <c r="F17" s="25"/>
      <c r="G17" s="25"/>
      <c r="H17" s="25"/>
      <c r="I17" s="26"/>
      <c r="K17" s="24" t="s">
        <v>11</v>
      </c>
      <c r="L17" s="25"/>
      <c r="M17" s="25"/>
      <c r="N17" s="25"/>
      <c r="O17" s="25"/>
      <c r="P17" s="25"/>
      <c r="Q17" s="25"/>
      <c r="R17" s="25"/>
      <c r="S17" s="26"/>
    </row>
    <row r="18" spans="1:19" ht="20.25" customHeight="1" x14ac:dyDescent="0.25">
      <c r="A18" s="27" t="s">
        <v>1</v>
      </c>
      <c r="B18" s="28" t="s">
        <v>2</v>
      </c>
      <c r="C18" s="28"/>
      <c r="D18" s="28"/>
      <c r="E18" s="28" t="s">
        <v>3</v>
      </c>
      <c r="F18" s="28"/>
      <c r="G18" s="28" t="s">
        <v>4</v>
      </c>
      <c r="H18" s="28" t="s">
        <v>5</v>
      </c>
      <c r="I18" s="29" t="s">
        <v>6</v>
      </c>
      <c r="K18" s="27" t="s">
        <v>1</v>
      </c>
      <c r="L18" s="28" t="s">
        <v>2</v>
      </c>
      <c r="M18" s="28"/>
      <c r="N18" s="28"/>
      <c r="O18" s="28" t="s">
        <v>3</v>
      </c>
      <c r="P18" s="28"/>
      <c r="Q18" s="28" t="s">
        <v>4</v>
      </c>
      <c r="R18" s="28" t="s">
        <v>5</v>
      </c>
      <c r="S18" s="29" t="s">
        <v>6</v>
      </c>
    </row>
    <row r="19" spans="1:19" ht="15.75" customHeight="1" x14ac:dyDescent="0.25">
      <c r="A19" s="27"/>
      <c r="B19" s="7" t="s">
        <v>7</v>
      </c>
      <c r="C19" s="7" t="s">
        <v>8</v>
      </c>
      <c r="D19" s="7" t="s">
        <v>9</v>
      </c>
      <c r="E19" s="7" t="s">
        <v>8</v>
      </c>
      <c r="F19" s="7" t="s">
        <v>9</v>
      </c>
      <c r="G19" s="28"/>
      <c r="H19" s="28"/>
      <c r="I19" s="29"/>
      <c r="K19" s="27"/>
      <c r="L19" s="7" t="s">
        <v>7</v>
      </c>
      <c r="M19" s="7" t="s">
        <v>8</v>
      </c>
      <c r="N19" s="7" t="s">
        <v>9</v>
      </c>
      <c r="O19" s="7" t="s">
        <v>8</v>
      </c>
      <c r="P19" s="7" t="s">
        <v>9</v>
      </c>
      <c r="Q19" s="28"/>
      <c r="R19" s="28"/>
      <c r="S19" s="29"/>
    </row>
    <row r="20" spans="1:19" ht="24" customHeight="1" x14ac:dyDescent="0.25">
      <c r="A20" s="15" t="s">
        <v>40</v>
      </c>
      <c r="B20" s="3">
        <f t="shared" ref="B20:B23" si="4">C20+D20</f>
        <v>51</v>
      </c>
      <c r="C20" s="3">
        <v>0</v>
      </c>
      <c r="D20" s="3">
        <v>51</v>
      </c>
      <c r="E20" s="3">
        <v>0</v>
      </c>
      <c r="F20" s="3">
        <v>3</v>
      </c>
      <c r="G20" s="3">
        <v>1726028</v>
      </c>
      <c r="H20" s="3" t="s">
        <v>50</v>
      </c>
      <c r="I20" s="4">
        <v>1</v>
      </c>
      <c r="K20" s="15" t="s">
        <v>46</v>
      </c>
      <c r="L20" s="3">
        <f t="shared" ref="L20:L28" si="5">M20+N20</f>
        <v>43</v>
      </c>
      <c r="M20" s="3">
        <v>17</v>
      </c>
      <c r="N20" s="3">
        <v>26</v>
      </c>
      <c r="O20" s="3">
        <v>0.5</v>
      </c>
      <c r="P20" s="3">
        <v>1.5</v>
      </c>
      <c r="Q20" s="3">
        <v>1726014</v>
      </c>
      <c r="R20" s="8" t="s">
        <v>37</v>
      </c>
      <c r="S20" s="4">
        <v>1</v>
      </c>
    </row>
    <row r="21" spans="1:19" ht="24" customHeight="1" x14ac:dyDescent="0.25">
      <c r="A21" s="21" t="s">
        <v>58</v>
      </c>
      <c r="B21" s="3">
        <f t="shared" si="4"/>
        <v>51</v>
      </c>
      <c r="C21" s="3">
        <v>0</v>
      </c>
      <c r="D21" s="3">
        <v>51</v>
      </c>
      <c r="E21" s="3">
        <v>0</v>
      </c>
      <c r="F21" s="3">
        <v>3</v>
      </c>
      <c r="G21" s="3">
        <v>1726019</v>
      </c>
      <c r="H21" s="8" t="s">
        <v>51</v>
      </c>
      <c r="I21" s="4">
        <v>2</v>
      </c>
      <c r="K21" s="15" t="s">
        <v>47</v>
      </c>
      <c r="L21" s="3">
        <f t="shared" si="5"/>
        <v>43</v>
      </c>
      <c r="M21" s="3">
        <v>17</v>
      </c>
      <c r="N21" s="3">
        <v>26</v>
      </c>
      <c r="O21" s="3">
        <v>0.5</v>
      </c>
      <c r="P21" s="3">
        <v>1.5</v>
      </c>
      <c r="Q21" s="3">
        <v>1726021</v>
      </c>
      <c r="R21" s="3" t="s">
        <v>38</v>
      </c>
      <c r="S21" s="4">
        <v>2</v>
      </c>
    </row>
    <row r="22" spans="1:19" ht="24" customHeight="1" x14ac:dyDescent="0.25">
      <c r="A22" s="15" t="s">
        <v>59</v>
      </c>
      <c r="B22" s="3">
        <f t="shared" si="4"/>
        <v>43</v>
      </c>
      <c r="C22" s="3">
        <v>17</v>
      </c>
      <c r="D22" s="3">
        <v>26</v>
      </c>
      <c r="E22" s="3">
        <v>0.5</v>
      </c>
      <c r="F22" s="3">
        <v>1.5</v>
      </c>
      <c r="G22" s="3">
        <v>1726016</v>
      </c>
      <c r="H22" s="3" t="s">
        <v>52</v>
      </c>
      <c r="I22" s="4">
        <v>3</v>
      </c>
      <c r="K22" s="15"/>
      <c r="L22" s="3">
        <f t="shared" si="5"/>
        <v>17</v>
      </c>
      <c r="M22" s="3">
        <v>0</v>
      </c>
      <c r="N22" s="3">
        <v>17</v>
      </c>
      <c r="O22" s="3">
        <v>0</v>
      </c>
      <c r="P22" s="3">
        <v>1</v>
      </c>
      <c r="Q22" s="3">
        <v>1726024</v>
      </c>
      <c r="R22" s="3" t="s">
        <v>39</v>
      </c>
      <c r="S22" s="4">
        <v>3</v>
      </c>
    </row>
    <row r="23" spans="1:19" ht="24" customHeight="1" x14ac:dyDescent="0.25">
      <c r="A23" s="15"/>
      <c r="B23" s="3">
        <f t="shared" si="4"/>
        <v>17</v>
      </c>
      <c r="C23" s="3">
        <v>0</v>
      </c>
      <c r="D23" s="3">
        <v>17</v>
      </c>
      <c r="E23" s="3">
        <v>0</v>
      </c>
      <c r="F23" s="3">
        <v>1</v>
      </c>
      <c r="G23" s="3">
        <v>1726022</v>
      </c>
      <c r="H23" s="3" t="s">
        <v>53</v>
      </c>
      <c r="I23" s="4">
        <v>4</v>
      </c>
      <c r="K23" s="15" t="s">
        <v>48</v>
      </c>
      <c r="L23" s="3">
        <f t="shared" si="5"/>
        <v>51</v>
      </c>
      <c r="M23" s="3">
        <v>0</v>
      </c>
      <c r="N23" s="3">
        <v>51</v>
      </c>
      <c r="O23" s="3">
        <v>0</v>
      </c>
      <c r="P23" s="3">
        <v>3</v>
      </c>
      <c r="Q23" s="3">
        <v>1726027</v>
      </c>
      <c r="R23" s="3" t="s">
        <v>40</v>
      </c>
      <c r="S23" s="4">
        <v>4</v>
      </c>
    </row>
    <row r="24" spans="1:19" ht="24" customHeight="1" x14ac:dyDescent="0.25">
      <c r="A24" s="15" t="s">
        <v>60</v>
      </c>
      <c r="B24" s="3">
        <f>C24+D24</f>
        <v>17</v>
      </c>
      <c r="C24" s="3">
        <v>0</v>
      </c>
      <c r="D24" s="3">
        <v>17</v>
      </c>
      <c r="E24" s="3">
        <v>0</v>
      </c>
      <c r="F24" s="3">
        <v>1</v>
      </c>
      <c r="G24" s="3">
        <v>1726012</v>
      </c>
      <c r="H24" s="3" t="s">
        <v>54</v>
      </c>
      <c r="I24" s="4">
        <v>5</v>
      </c>
      <c r="K24" s="15" t="s">
        <v>28</v>
      </c>
      <c r="L24" s="3">
        <f t="shared" si="5"/>
        <v>34</v>
      </c>
      <c r="M24" s="3">
        <v>0</v>
      </c>
      <c r="N24" s="3">
        <v>34</v>
      </c>
      <c r="O24" s="3">
        <v>0</v>
      </c>
      <c r="P24" s="3">
        <v>2</v>
      </c>
      <c r="Q24" s="3">
        <v>1726033</v>
      </c>
      <c r="R24" s="3" t="s">
        <v>41</v>
      </c>
      <c r="S24" s="4">
        <v>5</v>
      </c>
    </row>
    <row r="25" spans="1:19" ht="24" customHeight="1" x14ac:dyDescent="0.25">
      <c r="A25" s="15"/>
      <c r="B25" s="3">
        <f>C25+D25</f>
        <v>34</v>
      </c>
      <c r="C25" s="3">
        <v>0</v>
      </c>
      <c r="D25" s="3">
        <v>34</v>
      </c>
      <c r="E25" s="3">
        <v>0</v>
      </c>
      <c r="F25" s="3">
        <v>2</v>
      </c>
      <c r="G25" s="3">
        <v>110002</v>
      </c>
      <c r="H25" s="3" t="s">
        <v>56</v>
      </c>
      <c r="I25" s="4">
        <v>6</v>
      </c>
      <c r="K25" s="15" t="s">
        <v>49</v>
      </c>
      <c r="L25" s="3">
        <f t="shared" si="5"/>
        <v>204</v>
      </c>
      <c r="M25" s="3">
        <v>204</v>
      </c>
      <c r="N25" s="3">
        <v>0</v>
      </c>
      <c r="O25" s="3">
        <v>4</v>
      </c>
      <c r="P25" s="3">
        <v>0</v>
      </c>
      <c r="Q25" s="3">
        <v>1726036</v>
      </c>
      <c r="R25" s="3" t="s">
        <v>42</v>
      </c>
      <c r="S25" s="4">
        <v>6</v>
      </c>
    </row>
    <row r="26" spans="1:19" ht="24" customHeight="1" x14ac:dyDescent="0.25">
      <c r="A26" s="15" t="s">
        <v>61</v>
      </c>
      <c r="B26" s="3">
        <f>C26+D26</f>
        <v>204</v>
      </c>
      <c r="C26" s="3">
        <v>204</v>
      </c>
      <c r="D26" s="3">
        <v>0</v>
      </c>
      <c r="E26" s="3">
        <v>4</v>
      </c>
      <c r="F26" s="3">
        <v>0</v>
      </c>
      <c r="G26" s="3">
        <v>1726037</v>
      </c>
      <c r="H26" s="3" t="s">
        <v>57</v>
      </c>
      <c r="I26" s="4">
        <v>7</v>
      </c>
      <c r="K26" s="19"/>
      <c r="L26" s="3">
        <f t="shared" si="5"/>
        <v>34</v>
      </c>
      <c r="M26" s="3">
        <v>0</v>
      </c>
      <c r="N26" s="3">
        <v>34</v>
      </c>
      <c r="O26" s="3">
        <v>0</v>
      </c>
      <c r="P26" s="3">
        <v>2</v>
      </c>
      <c r="Q26" s="3">
        <v>1726009</v>
      </c>
      <c r="R26" s="3" t="s">
        <v>43</v>
      </c>
      <c r="S26" s="4">
        <v>7</v>
      </c>
    </row>
    <row r="27" spans="1:19" ht="24" customHeight="1" x14ac:dyDescent="0.25">
      <c r="A27" s="15"/>
      <c r="B27" s="3">
        <v>51</v>
      </c>
      <c r="C27" s="3">
        <v>0</v>
      </c>
      <c r="D27" s="3">
        <v>51</v>
      </c>
      <c r="E27" s="3">
        <v>0</v>
      </c>
      <c r="F27" s="3">
        <v>3</v>
      </c>
      <c r="G27" s="3">
        <v>1000114</v>
      </c>
      <c r="H27" s="3" t="s">
        <v>92</v>
      </c>
      <c r="I27" s="4">
        <v>8</v>
      </c>
      <c r="K27" s="15"/>
      <c r="L27" s="3">
        <f t="shared" si="5"/>
        <v>34</v>
      </c>
      <c r="M27" s="3">
        <v>0</v>
      </c>
      <c r="N27" s="3">
        <v>34</v>
      </c>
      <c r="O27" s="3">
        <v>0</v>
      </c>
      <c r="P27" s="3">
        <v>2</v>
      </c>
      <c r="Q27" s="3">
        <v>110003</v>
      </c>
      <c r="R27" s="3" t="s">
        <v>44</v>
      </c>
      <c r="S27" s="4">
        <v>8</v>
      </c>
    </row>
    <row r="28" spans="1:19" ht="24" customHeight="1" x14ac:dyDescent="0.25">
      <c r="A28" s="15"/>
      <c r="B28" s="3"/>
      <c r="C28" s="3"/>
      <c r="D28" s="3"/>
      <c r="E28" s="3"/>
      <c r="F28" s="3"/>
      <c r="G28" s="3"/>
      <c r="H28" s="3"/>
      <c r="I28" s="4">
        <v>9</v>
      </c>
      <c r="K28" s="15"/>
      <c r="L28" s="3">
        <f t="shared" si="5"/>
        <v>34</v>
      </c>
      <c r="M28" s="3">
        <v>0</v>
      </c>
      <c r="N28" s="3">
        <v>34</v>
      </c>
      <c r="O28" s="3">
        <v>0</v>
      </c>
      <c r="P28" s="3">
        <v>2</v>
      </c>
      <c r="Q28" s="3">
        <v>110008</v>
      </c>
      <c r="R28" s="8" t="s">
        <v>45</v>
      </c>
      <c r="S28" s="4">
        <v>9</v>
      </c>
    </row>
    <row r="29" spans="1:19" ht="20.25" thickBot="1" x14ac:dyDescent="0.3">
      <c r="A29" s="5"/>
      <c r="B29" s="6">
        <f t="shared" ref="B29:E29" si="6">SUM(B20:B28)</f>
        <v>468</v>
      </c>
      <c r="C29" s="6">
        <f t="shared" si="6"/>
        <v>221</v>
      </c>
      <c r="D29" s="6">
        <f t="shared" si="6"/>
        <v>247</v>
      </c>
      <c r="E29" s="6">
        <f t="shared" si="6"/>
        <v>4.5</v>
      </c>
      <c r="F29" s="6">
        <f>SUM(F20:F28)</f>
        <v>14.5</v>
      </c>
      <c r="G29" s="30" t="s">
        <v>7</v>
      </c>
      <c r="H29" s="30"/>
      <c r="I29" s="31"/>
      <c r="K29" s="5"/>
      <c r="L29" s="6">
        <f t="shared" ref="L29:O29" si="7">SUM(L20:L28)</f>
        <v>494</v>
      </c>
      <c r="M29" s="6">
        <f t="shared" si="7"/>
        <v>238</v>
      </c>
      <c r="N29" s="6">
        <f t="shared" si="7"/>
        <v>256</v>
      </c>
      <c r="O29" s="6">
        <f t="shared" si="7"/>
        <v>5</v>
      </c>
      <c r="P29" s="6">
        <f>SUM(P20:P28)</f>
        <v>15</v>
      </c>
      <c r="Q29" s="30" t="s">
        <v>7</v>
      </c>
      <c r="R29" s="30"/>
      <c r="S29" s="31"/>
    </row>
    <row r="31" spans="1:19" ht="21.75" customHeight="1" thickBot="1" x14ac:dyDescent="0.3">
      <c r="A31" s="23" t="s">
        <v>94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ht="22.5" x14ac:dyDescent="0.25">
      <c r="A32" s="24" t="s">
        <v>14</v>
      </c>
      <c r="B32" s="25"/>
      <c r="C32" s="25"/>
      <c r="D32" s="25"/>
      <c r="E32" s="25"/>
      <c r="F32" s="25"/>
      <c r="G32" s="25"/>
      <c r="H32" s="25"/>
      <c r="I32" s="26"/>
      <c r="K32" s="24" t="s">
        <v>13</v>
      </c>
      <c r="L32" s="25"/>
      <c r="M32" s="25"/>
      <c r="N32" s="25"/>
      <c r="O32" s="25"/>
      <c r="P32" s="25"/>
      <c r="Q32" s="25"/>
      <c r="R32" s="25"/>
      <c r="S32" s="26"/>
    </row>
    <row r="33" spans="1:19" ht="20.25" customHeight="1" x14ac:dyDescent="0.25">
      <c r="A33" s="27" t="s">
        <v>1</v>
      </c>
      <c r="B33" s="28" t="s">
        <v>2</v>
      </c>
      <c r="C33" s="28"/>
      <c r="D33" s="28"/>
      <c r="E33" s="28" t="s">
        <v>3</v>
      </c>
      <c r="F33" s="28"/>
      <c r="G33" s="28" t="s">
        <v>4</v>
      </c>
      <c r="H33" s="28" t="s">
        <v>5</v>
      </c>
      <c r="I33" s="29" t="s">
        <v>6</v>
      </c>
      <c r="K33" s="27" t="s">
        <v>1</v>
      </c>
      <c r="L33" s="28" t="s">
        <v>2</v>
      </c>
      <c r="M33" s="28"/>
      <c r="N33" s="28"/>
      <c r="O33" s="28" t="s">
        <v>3</v>
      </c>
      <c r="P33" s="28"/>
      <c r="Q33" s="28" t="s">
        <v>4</v>
      </c>
      <c r="R33" s="28" t="s">
        <v>5</v>
      </c>
      <c r="S33" s="29" t="s">
        <v>6</v>
      </c>
    </row>
    <row r="34" spans="1:19" ht="15.75" customHeight="1" x14ac:dyDescent="0.25">
      <c r="A34" s="27"/>
      <c r="B34" s="7" t="s">
        <v>7</v>
      </c>
      <c r="C34" s="7" t="s">
        <v>8</v>
      </c>
      <c r="D34" s="7" t="s">
        <v>9</v>
      </c>
      <c r="E34" s="7" t="s">
        <v>8</v>
      </c>
      <c r="F34" s="7" t="s">
        <v>9</v>
      </c>
      <c r="G34" s="28"/>
      <c r="H34" s="28"/>
      <c r="I34" s="29"/>
      <c r="K34" s="27"/>
      <c r="L34" s="7" t="s">
        <v>7</v>
      </c>
      <c r="M34" s="7" t="s">
        <v>8</v>
      </c>
      <c r="N34" s="7" t="s">
        <v>9</v>
      </c>
      <c r="O34" s="7" t="s">
        <v>8</v>
      </c>
      <c r="P34" s="7" t="s">
        <v>9</v>
      </c>
      <c r="Q34" s="28"/>
      <c r="R34" s="28"/>
      <c r="S34" s="29"/>
    </row>
    <row r="35" spans="1:19" ht="24" customHeight="1" x14ac:dyDescent="0.25">
      <c r="A35" s="15" t="s">
        <v>80</v>
      </c>
      <c r="B35" s="3">
        <f>C35+D35</f>
        <v>51</v>
      </c>
      <c r="C35" s="3">
        <v>0</v>
      </c>
      <c r="D35" s="3">
        <v>51</v>
      </c>
      <c r="E35" s="3">
        <v>0</v>
      </c>
      <c r="F35" s="3">
        <v>3</v>
      </c>
      <c r="G35" s="3">
        <v>1726031</v>
      </c>
      <c r="H35" s="3" t="s">
        <v>72</v>
      </c>
      <c r="I35" s="4">
        <v>1</v>
      </c>
      <c r="L35" s="3">
        <f t="shared" ref="L35:L42" si="8">M35+N35</f>
        <v>43</v>
      </c>
      <c r="M35" s="3">
        <v>17</v>
      </c>
      <c r="N35" s="3">
        <v>26</v>
      </c>
      <c r="O35" s="3">
        <v>0.5</v>
      </c>
      <c r="P35" s="3">
        <v>1.5</v>
      </c>
      <c r="Q35" s="3">
        <v>1726013</v>
      </c>
      <c r="R35" s="8" t="s">
        <v>62</v>
      </c>
      <c r="S35" s="4">
        <v>1</v>
      </c>
    </row>
    <row r="36" spans="1:19" ht="24" customHeight="1" x14ac:dyDescent="0.25">
      <c r="A36" s="15" t="s">
        <v>81</v>
      </c>
      <c r="B36" s="3">
        <f t="shared" ref="B36:B38" si="9">C36+D36</f>
        <v>43</v>
      </c>
      <c r="C36" s="3">
        <v>17</v>
      </c>
      <c r="D36" s="3">
        <v>26</v>
      </c>
      <c r="E36" s="3">
        <v>0.5</v>
      </c>
      <c r="F36" s="3">
        <v>1.5</v>
      </c>
      <c r="G36" s="3">
        <v>1726017</v>
      </c>
      <c r="H36" s="3" t="s">
        <v>73</v>
      </c>
      <c r="I36" s="4">
        <v>2</v>
      </c>
      <c r="K36" s="15" t="s">
        <v>70</v>
      </c>
      <c r="L36" s="3">
        <f t="shared" si="8"/>
        <v>34</v>
      </c>
      <c r="M36" s="3">
        <v>0</v>
      </c>
      <c r="N36" s="3">
        <v>34</v>
      </c>
      <c r="O36" s="3">
        <v>0</v>
      </c>
      <c r="P36" s="3">
        <v>2</v>
      </c>
      <c r="Q36" s="3">
        <v>1726020</v>
      </c>
      <c r="R36" s="8" t="s">
        <v>63</v>
      </c>
      <c r="S36" s="4">
        <v>2</v>
      </c>
    </row>
    <row r="37" spans="1:19" ht="24" customHeight="1" x14ac:dyDescent="0.25">
      <c r="A37" s="15" t="s">
        <v>82</v>
      </c>
      <c r="B37" s="3">
        <f t="shared" si="9"/>
        <v>34</v>
      </c>
      <c r="C37" s="3">
        <v>0</v>
      </c>
      <c r="D37" s="3">
        <v>34</v>
      </c>
      <c r="E37" s="3">
        <v>0</v>
      </c>
      <c r="F37" s="3">
        <v>2</v>
      </c>
      <c r="G37" s="3">
        <v>1726032</v>
      </c>
      <c r="H37" s="3" t="s">
        <v>74</v>
      </c>
      <c r="I37" s="4">
        <v>3</v>
      </c>
      <c r="K37" s="15" t="s">
        <v>71</v>
      </c>
      <c r="L37" s="3">
        <f t="shared" si="8"/>
        <v>51</v>
      </c>
      <c r="M37" s="3">
        <v>0</v>
      </c>
      <c r="N37" s="3">
        <v>51</v>
      </c>
      <c r="O37" s="3">
        <v>0</v>
      </c>
      <c r="P37" s="3">
        <v>3</v>
      </c>
      <c r="Q37" s="3">
        <v>1726023</v>
      </c>
      <c r="R37" s="3" t="s">
        <v>64</v>
      </c>
      <c r="S37" s="4">
        <v>3</v>
      </c>
    </row>
    <row r="38" spans="1:19" ht="24" customHeight="1" x14ac:dyDescent="0.25">
      <c r="A38" s="15" t="s">
        <v>82</v>
      </c>
      <c r="B38" s="3">
        <f t="shared" si="9"/>
        <v>17</v>
      </c>
      <c r="C38" s="3">
        <v>0</v>
      </c>
      <c r="D38" s="3">
        <v>17</v>
      </c>
      <c r="E38" s="3">
        <v>0</v>
      </c>
      <c r="F38" s="3">
        <v>1</v>
      </c>
      <c r="G38" s="3">
        <v>1726034</v>
      </c>
      <c r="H38" s="3" t="s">
        <v>75</v>
      </c>
      <c r="I38" s="4">
        <v>4</v>
      </c>
      <c r="K38" s="15" t="s">
        <v>50</v>
      </c>
      <c r="L38" s="3">
        <f t="shared" si="8"/>
        <v>51</v>
      </c>
      <c r="M38" s="3">
        <v>0</v>
      </c>
      <c r="N38" s="3">
        <v>51</v>
      </c>
      <c r="O38" s="3">
        <v>0</v>
      </c>
      <c r="P38" s="3">
        <v>3</v>
      </c>
      <c r="Q38" s="3">
        <v>1726029</v>
      </c>
      <c r="R38" s="3" t="s">
        <v>65</v>
      </c>
      <c r="S38" s="4">
        <v>4</v>
      </c>
    </row>
    <row r="39" spans="1:19" ht="24" customHeight="1" x14ac:dyDescent="0.25">
      <c r="A39" s="19"/>
      <c r="B39" s="3">
        <f>C39+D39</f>
        <v>51</v>
      </c>
      <c r="C39" s="3">
        <v>0</v>
      </c>
      <c r="D39" s="3">
        <v>51</v>
      </c>
      <c r="E39" s="3">
        <v>0</v>
      </c>
      <c r="F39" s="3">
        <v>3</v>
      </c>
      <c r="G39" s="3">
        <v>1000113</v>
      </c>
      <c r="H39" s="3" t="s">
        <v>76</v>
      </c>
      <c r="I39" s="4">
        <v>5</v>
      </c>
      <c r="K39" s="15" t="s">
        <v>29</v>
      </c>
      <c r="L39" s="3">
        <f t="shared" si="8"/>
        <v>34</v>
      </c>
      <c r="M39" s="3">
        <v>0</v>
      </c>
      <c r="N39" s="3">
        <v>34</v>
      </c>
      <c r="O39" s="3">
        <v>0</v>
      </c>
      <c r="P39" s="3">
        <v>2</v>
      </c>
      <c r="Q39" s="3">
        <v>1726030</v>
      </c>
      <c r="R39" s="8" t="s">
        <v>66</v>
      </c>
      <c r="S39" s="4">
        <v>5</v>
      </c>
    </row>
    <row r="40" spans="1:19" ht="24" customHeight="1" x14ac:dyDescent="0.25">
      <c r="A40" s="15"/>
      <c r="B40" s="3">
        <f>C40+D40</f>
        <v>34</v>
      </c>
      <c r="C40" s="3">
        <v>0</v>
      </c>
      <c r="D40" s="3">
        <v>34</v>
      </c>
      <c r="E40" s="3">
        <v>0</v>
      </c>
      <c r="F40" s="3">
        <v>2</v>
      </c>
      <c r="G40" s="3">
        <v>110005</v>
      </c>
      <c r="H40" s="3" t="s">
        <v>77</v>
      </c>
      <c r="I40" s="4">
        <v>6</v>
      </c>
      <c r="K40" s="19"/>
      <c r="L40" s="3">
        <f t="shared" si="8"/>
        <v>34</v>
      </c>
      <c r="M40" s="3">
        <v>34</v>
      </c>
      <c r="N40" s="3">
        <v>0</v>
      </c>
      <c r="O40" s="3">
        <v>1</v>
      </c>
      <c r="P40" s="3">
        <v>0</v>
      </c>
      <c r="Q40" s="3">
        <v>1000116</v>
      </c>
      <c r="R40" s="3" t="s">
        <v>67</v>
      </c>
      <c r="S40" s="4">
        <v>6</v>
      </c>
    </row>
    <row r="41" spans="1:19" ht="24" customHeight="1" x14ac:dyDescent="0.25">
      <c r="A41" s="15"/>
      <c r="B41" s="3">
        <f>C41+D41</f>
        <v>34</v>
      </c>
      <c r="C41" s="3">
        <v>0</v>
      </c>
      <c r="D41" s="3">
        <v>34</v>
      </c>
      <c r="E41" s="3">
        <v>0</v>
      </c>
      <c r="F41" s="3">
        <v>2</v>
      </c>
      <c r="G41" s="3">
        <v>110010</v>
      </c>
      <c r="H41" s="3" t="s">
        <v>78</v>
      </c>
      <c r="I41" s="4">
        <v>7</v>
      </c>
      <c r="K41" s="15"/>
      <c r="L41" s="3">
        <f t="shared" si="8"/>
        <v>34</v>
      </c>
      <c r="M41" s="3">
        <v>0</v>
      </c>
      <c r="N41" s="3">
        <v>34</v>
      </c>
      <c r="O41" s="3">
        <v>0</v>
      </c>
      <c r="P41" s="3">
        <v>2</v>
      </c>
      <c r="Q41" s="3">
        <v>110004</v>
      </c>
      <c r="R41" s="3" t="s">
        <v>68</v>
      </c>
      <c r="S41" s="4">
        <v>7</v>
      </c>
    </row>
    <row r="42" spans="1:19" ht="24" customHeight="1" x14ac:dyDescent="0.25">
      <c r="A42" s="15" t="s">
        <v>83</v>
      </c>
      <c r="B42" s="3">
        <f>C42+D42</f>
        <v>204</v>
      </c>
      <c r="C42" s="3">
        <v>204</v>
      </c>
      <c r="D42" s="3">
        <v>0</v>
      </c>
      <c r="E42" s="3">
        <v>4</v>
      </c>
      <c r="F42" s="3">
        <v>0</v>
      </c>
      <c r="G42" s="3">
        <v>1726039</v>
      </c>
      <c r="H42" s="3" t="s">
        <v>79</v>
      </c>
      <c r="I42" s="4">
        <v>8</v>
      </c>
      <c r="K42" s="15" t="s">
        <v>57</v>
      </c>
      <c r="L42" s="3">
        <f t="shared" si="8"/>
        <v>204</v>
      </c>
      <c r="M42" s="3">
        <v>204</v>
      </c>
      <c r="N42" s="3">
        <v>0</v>
      </c>
      <c r="O42" s="3">
        <v>4</v>
      </c>
      <c r="P42" s="3">
        <v>0</v>
      </c>
      <c r="Q42" s="3">
        <v>1726038</v>
      </c>
      <c r="R42" s="3" t="s">
        <v>69</v>
      </c>
      <c r="S42" s="4">
        <v>8</v>
      </c>
    </row>
    <row r="43" spans="1:19" ht="24" customHeight="1" x14ac:dyDescent="0.25">
      <c r="A43" s="15"/>
      <c r="B43" s="3"/>
      <c r="C43" s="3"/>
      <c r="D43" s="3"/>
      <c r="E43" s="3"/>
      <c r="F43" s="3"/>
      <c r="G43" s="3"/>
      <c r="H43" s="3"/>
      <c r="I43" s="4">
        <v>9</v>
      </c>
      <c r="K43" s="15"/>
      <c r="L43" s="3"/>
      <c r="M43" s="3"/>
      <c r="N43" s="3"/>
      <c r="O43" s="3"/>
      <c r="P43" s="3"/>
      <c r="Q43" s="3"/>
      <c r="R43" s="3"/>
      <c r="S43" s="4">
        <v>9</v>
      </c>
    </row>
    <row r="44" spans="1:19" ht="20.25" thickBot="1" x14ac:dyDescent="0.3">
      <c r="A44" s="5"/>
      <c r="B44" s="6">
        <f t="shared" ref="B44:E44" si="10">SUM(B35:B43)</f>
        <v>468</v>
      </c>
      <c r="C44" s="6">
        <f t="shared" si="10"/>
        <v>221</v>
      </c>
      <c r="D44" s="6">
        <f t="shared" si="10"/>
        <v>247</v>
      </c>
      <c r="E44" s="6">
        <f t="shared" si="10"/>
        <v>4.5</v>
      </c>
      <c r="F44" s="6">
        <f>SUM(F35:F43)</f>
        <v>14.5</v>
      </c>
      <c r="G44" s="30" t="s">
        <v>7</v>
      </c>
      <c r="H44" s="30"/>
      <c r="I44" s="31"/>
      <c r="K44" s="5"/>
      <c r="L44" s="6">
        <f t="shared" ref="L44:O44" si="11">SUM(L35:L43)</f>
        <v>485</v>
      </c>
      <c r="M44" s="6">
        <f t="shared" si="11"/>
        <v>255</v>
      </c>
      <c r="N44" s="6">
        <f t="shared" si="11"/>
        <v>230</v>
      </c>
      <c r="O44" s="6">
        <f t="shared" si="11"/>
        <v>5.5</v>
      </c>
      <c r="P44" s="6">
        <f>SUM(P35:P43)</f>
        <v>13.5</v>
      </c>
      <c r="Q44" s="30" t="s">
        <v>7</v>
      </c>
      <c r="R44" s="30"/>
      <c r="S44" s="31"/>
    </row>
    <row r="45" spans="1:19" ht="15.75" thickBot="1" x14ac:dyDescent="0.3"/>
    <row r="46" spans="1:19" ht="23.25" customHeight="1" x14ac:dyDescent="0.25">
      <c r="A46" s="24" t="s">
        <v>16</v>
      </c>
      <c r="B46" s="25"/>
      <c r="C46" s="25"/>
      <c r="D46" s="25"/>
      <c r="E46" s="25"/>
      <c r="F46" s="25"/>
      <c r="G46" s="25"/>
      <c r="H46" s="25"/>
      <c r="I46" s="26"/>
      <c r="K46" s="24" t="s">
        <v>15</v>
      </c>
      <c r="L46" s="25"/>
      <c r="M46" s="25"/>
      <c r="N46" s="25"/>
      <c r="O46" s="25"/>
      <c r="P46" s="25"/>
      <c r="Q46" s="25"/>
      <c r="R46" s="25"/>
      <c r="S46" s="26"/>
    </row>
    <row r="47" spans="1:19" ht="20.25" customHeight="1" x14ac:dyDescent="0.25">
      <c r="A47" s="27" t="s">
        <v>1</v>
      </c>
      <c r="B47" s="28" t="s">
        <v>2</v>
      </c>
      <c r="C47" s="28"/>
      <c r="D47" s="28"/>
      <c r="E47" s="28" t="s">
        <v>3</v>
      </c>
      <c r="F47" s="28"/>
      <c r="G47" s="28" t="s">
        <v>4</v>
      </c>
      <c r="H47" s="28" t="s">
        <v>5</v>
      </c>
      <c r="I47" s="29" t="s">
        <v>6</v>
      </c>
      <c r="K47" s="27" t="s">
        <v>1</v>
      </c>
      <c r="L47" s="28" t="s">
        <v>2</v>
      </c>
      <c r="M47" s="28"/>
      <c r="N47" s="28"/>
      <c r="O47" s="28" t="s">
        <v>3</v>
      </c>
      <c r="P47" s="28"/>
      <c r="Q47" s="28" t="s">
        <v>4</v>
      </c>
      <c r="R47" s="28" t="s">
        <v>5</v>
      </c>
      <c r="S47" s="29" t="s">
        <v>6</v>
      </c>
    </row>
    <row r="48" spans="1:19" ht="15.75" customHeight="1" x14ac:dyDescent="0.25">
      <c r="A48" s="27"/>
      <c r="B48" s="7" t="s">
        <v>7</v>
      </c>
      <c r="C48" s="7" t="s">
        <v>8</v>
      </c>
      <c r="D48" s="7" t="s">
        <v>9</v>
      </c>
      <c r="E48" s="7" t="s">
        <v>8</v>
      </c>
      <c r="F48" s="7" t="s">
        <v>9</v>
      </c>
      <c r="G48" s="28"/>
      <c r="H48" s="28"/>
      <c r="I48" s="29"/>
      <c r="K48" s="27"/>
      <c r="L48" s="7" t="s">
        <v>7</v>
      </c>
      <c r="M48" s="7" t="s">
        <v>8</v>
      </c>
      <c r="N48" s="7" t="s">
        <v>9</v>
      </c>
      <c r="O48" s="7" t="s">
        <v>8</v>
      </c>
      <c r="P48" s="7" t="s">
        <v>9</v>
      </c>
      <c r="Q48" s="28"/>
      <c r="R48" s="28"/>
      <c r="S48" s="29"/>
    </row>
    <row r="49" spans="1:19" ht="24" customHeight="1" x14ac:dyDescent="0.25">
      <c r="A49" s="22" t="s">
        <v>97</v>
      </c>
      <c r="B49" s="3">
        <f>C49+D49</f>
        <v>204</v>
      </c>
      <c r="C49" s="3">
        <v>204</v>
      </c>
      <c r="D49" s="3">
        <v>0</v>
      </c>
      <c r="E49" s="3">
        <v>4</v>
      </c>
      <c r="F49" s="3">
        <v>0</v>
      </c>
      <c r="G49" s="3">
        <v>1726042</v>
      </c>
      <c r="H49" s="3" t="s">
        <v>87</v>
      </c>
      <c r="I49" s="4">
        <v>1</v>
      </c>
      <c r="K49" s="2" t="s">
        <v>79</v>
      </c>
      <c r="L49" s="3">
        <f>M49+N49</f>
        <v>204</v>
      </c>
      <c r="M49" s="3">
        <v>204</v>
      </c>
      <c r="N49" s="3">
        <v>0</v>
      </c>
      <c r="O49" s="3">
        <v>4</v>
      </c>
      <c r="P49" s="3">
        <v>0</v>
      </c>
      <c r="Q49" s="3">
        <v>1726040</v>
      </c>
      <c r="R49" s="3" t="s">
        <v>84</v>
      </c>
      <c r="S49" s="4">
        <v>1</v>
      </c>
    </row>
    <row r="50" spans="1:19" ht="24" customHeight="1" x14ac:dyDescent="0.25">
      <c r="A50" s="2"/>
      <c r="B50" s="3">
        <f>C50+D50</f>
        <v>51</v>
      </c>
      <c r="C50" s="3">
        <v>51</v>
      </c>
      <c r="D50" s="3">
        <v>0</v>
      </c>
      <c r="E50" s="3">
        <v>1</v>
      </c>
      <c r="F50" s="3">
        <v>0</v>
      </c>
      <c r="G50" s="3">
        <v>1726045</v>
      </c>
      <c r="H50" s="3" t="s">
        <v>88</v>
      </c>
      <c r="I50" s="4">
        <v>2</v>
      </c>
      <c r="K50" s="2"/>
      <c r="L50" s="3">
        <f>M50+N50</f>
        <v>102</v>
      </c>
      <c r="M50" s="3">
        <v>102</v>
      </c>
      <c r="N50" s="3">
        <v>0</v>
      </c>
      <c r="O50" s="3">
        <v>2</v>
      </c>
      <c r="P50" s="3">
        <v>0</v>
      </c>
      <c r="Q50" s="3">
        <v>1726041</v>
      </c>
      <c r="R50" s="3" t="s">
        <v>85</v>
      </c>
      <c r="S50" s="4">
        <v>2</v>
      </c>
    </row>
    <row r="51" spans="1:19" ht="24" customHeight="1" x14ac:dyDescent="0.25">
      <c r="A51" s="2"/>
      <c r="B51" s="3">
        <f>C51+D51</f>
        <v>153</v>
      </c>
      <c r="C51" s="3">
        <v>153</v>
      </c>
      <c r="D51" s="3">
        <v>0</v>
      </c>
      <c r="E51" s="3">
        <v>3</v>
      </c>
      <c r="F51" s="3">
        <v>0</v>
      </c>
      <c r="G51" s="3">
        <v>1726044</v>
      </c>
      <c r="H51" s="3" t="s">
        <v>89</v>
      </c>
      <c r="I51" s="4">
        <v>3</v>
      </c>
      <c r="K51" s="2"/>
      <c r="L51" s="3">
        <f>M51+N51</f>
        <v>102</v>
      </c>
      <c r="M51" s="3">
        <v>102</v>
      </c>
      <c r="N51" s="3">
        <v>0</v>
      </c>
      <c r="O51" s="3">
        <v>2</v>
      </c>
      <c r="P51" s="3">
        <v>0</v>
      </c>
      <c r="Q51" s="3">
        <v>1726043</v>
      </c>
      <c r="R51" s="3" t="s">
        <v>86</v>
      </c>
      <c r="S51" s="4">
        <v>3</v>
      </c>
    </row>
    <row r="52" spans="1:19" ht="24" customHeight="1" x14ac:dyDescent="0.25">
      <c r="A52" s="2"/>
      <c r="B52" s="3"/>
      <c r="C52" s="3"/>
      <c r="D52" s="3"/>
      <c r="E52" s="3"/>
      <c r="F52" s="3"/>
      <c r="G52" s="3"/>
      <c r="H52" s="3"/>
      <c r="I52" s="4">
        <v>4</v>
      </c>
      <c r="K52" s="2"/>
      <c r="L52" s="3"/>
      <c r="M52" s="3"/>
      <c r="N52" s="3"/>
      <c r="O52" s="3"/>
      <c r="P52" s="3"/>
      <c r="Q52" s="3"/>
      <c r="R52" s="3"/>
      <c r="S52" s="4">
        <v>4</v>
      </c>
    </row>
    <row r="53" spans="1:19" ht="24" customHeight="1" x14ac:dyDescent="0.25">
      <c r="A53" s="2"/>
      <c r="B53" s="3"/>
      <c r="C53" s="3"/>
      <c r="D53" s="3"/>
      <c r="E53" s="3"/>
      <c r="F53" s="3"/>
      <c r="G53" s="3"/>
      <c r="H53" s="3"/>
      <c r="I53" s="4">
        <v>5</v>
      </c>
      <c r="K53" s="2"/>
      <c r="L53" s="3"/>
      <c r="M53" s="3"/>
      <c r="N53" s="3"/>
      <c r="O53" s="3"/>
      <c r="P53" s="3"/>
      <c r="Q53" s="3"/>
      <c r="R53" s="3"/>
      <c r="S53" s="4">
        <v>5</v>
      </c>
    </row>
    <row r="54" spans="1:19" ht="24" customHeight="1" x14ac:dyDescent="0.25">
      <c r="A54" s="2"/>
      <c r="B54" s="3"/>
      <c r="C54" s="3"/>
      <c r="D54" s="3"/>
      <c r="E54" s="3"/>
      <c r="F54" s="3"/>
      <c r="G54" s="3"/>
      <c r="H54" s="3"/>
      <c r="I54" s="4">
        <v>6</v>
      </c>
      <c r="K54" s="2"/>
      <c r="L54" s="3"/>
      <c r="M54" s="3"/>
      <c r="N54" s="3"/>
      <c r="O54" s="3"/>
      <c r="P54" s="3"/>
      <c r="Q54" s="3"/>
      <c r="R54" s="3"/>
      <c r="S54" s="4">
        <v>6</v>
      </c>
    </row>
    <row r="55" spans="1:19" ht="24" customHeight="1" x14ac:dyDescent="0.25">
      <c r="A55" s="2"/>
      <c r="B55" s="3"/>
      <c r="C55" s="3"/>
      <c r="D55" s="3"/>
      <c r="E55" s="3"/>
      <c r="F55" s="3"/>
      <c r="G55" s="3"/>
      <c r="H55" s="3"/>
      <c r="I55" s="4">
        <v>7</v>
      </c>
      <c r="K55" s="2"/>
      <c r="L55" s="3"/>
      <c r="M55" s="3"/>
      <c r="N55" s="3"/>
      <c r="O55" s="3"/>
      <c r="P55" s="3"/>
      <c r="Q55" s="3"/>
      <c r="R55" s="3"/>
      <c r="S55" s="4">
        <v>7</v>
      </c>
    </row>
    <row r="56" spans="1:19" ht="24" customHeight="1" x14ac:dyDescent="0.25">
      <c r="A56" s="2"/>
      <c r="B56" s="3"/>
      <c r="C56" s="3"/>
      <c r="D56" s="3"/>
      <c r="E56" s="3"/>
      <c r="F56" s="3"/>
      <c r="G56" s="3"/>
      <c r="H56" s="3"/>
      <c r="I56" s="4">
        <v>8</v>
      </c>
      <c r="K56" s="2"/>
      <c r="L56" s="3"/>
      <c r="M56" s="3"/>
      <c r="N56" s="3"/>
      <c r="O56" s="3"/>
      <c r="P56" s="3"/>
      <c r="Q56" s="3"/>
      <c r="R56" s="3"/>
      <c r="S56" s="4">
        <v>8</v>
      </c>
    </row>
    <row r="57" spans="1:19" ht="24" customHeight="1" x14ac:dyDescent="0.25">
      <c r="A57" s="2"/>
      <c r="B57" s="3"/>
      <c r="C57" s="3"/>
      <c r="D57" s="3"/>
      <c r="E57" s="3"/>
      <c r="F57" s="3"/>
      <c r="G57" s="3"/>
      <c r="H57" s="3"/>
      <c r="I57" s="4">
        <v>9</v>
      </c>
      <c r="K57" s="2"/>
      <c r="L57" s="3"/>
      <c r="M57" s="3"/>
      <c r="N57" s="3"/>
      <c r="O57" s="3"/>
      <c r="P57" s="3"/>
      <c r="Q57" s="3"/>
      <c r="R57" s="3"/>
      <c r="S57" s="4">
        <v>9</v>
      </c>
    </row>
    <row r="58" spans="1:19" ht="20.25" thickBot="1" x14ac:dyDescent="0.3">
      <c r="A58" s="5"/>
      <c r="B58" s="6">
        <f>SUM(B49:B57)</f>
        <v>408</v>
      </c>
      <c r="C58" s="6">
        <f>SUM(C49:C57)</f>
        <v>408</v>
      </c>
      <c r="D58" s="6">
        <f>SUM(D49:D57)</f>
        <v>0</v>
      </c>
      <c r="E58" s="6">
        <f>SUM(E49:E57)</f>
        <v>8</v>
      </c>
      <c r="F58" s="6">
        <f>SUM(F49:F57)</f>
        <v>0</v>
      </c>
      <c r="G58" s="30" t="s">
        <v>7</v>
      </c>
      <c r="H58" s="30"/>
      <c r="I58" s="31"/>
      <c r="K58" s="5"/>
      <c r="L58" s="6">
        <f>SUM(L49:L57)</f>
        <v>408</v>
      </c>
      <c r="M58" s="6">
        <f>SUM(M49:M57)</f>
        <v>408</v>
      </c>
      <c r="N58" s="6">
        <f>SUM(N49:N57)</f>
        <v>0</v>
      </c>
      <c r="O58" s="6">
        <f>SUM(O49:O57)</f>
        <v>8</v>
      </c>
      <c r="P58" s="6">
        <f>SUM(P49:P57)</f>
        <v>0</v>
      </c>
      <c r="Q58" s="30" t="s">
        <v>7</v>
      </c>
      <c r="R58" s="30"/>
      <c r="S58" s="31"/>
    </row>
  </sheetData>
  <mergeCells count="66">
    <mergeCell ref="G58:I58"/>
    <mergeCell ref="Q58:S58"/>
    <mergeCell ref="G44:I44"/>
    <mergeCell ref="Q44:S44"/>
    <mergeCell ref="A46:I46"/>
    <mergeCell ref="K46:S46"/>
    <mergeCell ref="A47:A48"/>
    <mergeCell ref="B47:D47"/>
    <mergeCell ref="E47:F47"/>
    <mergeCell ref="G47:G48"/>
    <mergeCell ref="H47:H48"/>
    <mergeCell ref="I47:I48"/>
    <mergeCell ref="K47:K48"/>
    <mergeCell ref="L47:N47"/>
    <mergeCell ref="O47:P47"/>
    <mergeCell ref="Q47:Q48"/>
    <mergeCell ref="R47:R48"/>
    <mergeCell ref="S47:S48"/>
    <mergeCell ref="G29:I29"/>
    <mergeCell ref="Q29:S29"/>
    <mergeCell ref="A32:I32"/>
    <mergeCell ref="K32:S32"/>
    <mergeCell ref="A33:A34"/>
    <mergeCell ref="B33:D33"/>
    <mergeCell ref="E33:F33"/>
    <mergeCell ref="G33:G34"/>
    <mergeCell ref="H33:H34"/>
    <mergeCell ref="I33:I34"/>
    <mergeCell ref="K33:K34"/>
    <mergeCell ref="L33:N33"/>
    <mergeCell ref="O33:P33"/>
    <mergeCell ref="Q33:Q34"/>
    <mergeCell ref="R33:R34"/>
    <mergeCell ref="S33:S34"/>
    <mergeCell ref="R3:R4"/>
    <mergeCell ref="S3:S4"/>
    <mergeCell ref="A17:I17"/>
    <mergeCell ref="K17:S17"/>
    <mergeCell ref="A18:A19"/>
    <mergeCell ref="B18:D18"/>
    <mergeCell ref="E18:F18"/>
    <mergeCell ref="G18:G19"/>
    <mergeCell ref="H18:H19"/>
    <mergeCell ref="I18:I19"/>
    <mergeCell ref="K18:K19"/>
    <mergeCell ref="L18:N18"/>
    <mergeCell ref="O18:P18"/>
    <mergeCell ref="Q18:Q19"/>
    <mergeCell ref="R18:R19"/>
    <mergeCell ref="S18:S19"/>
    <mergeCell ref="A31:S31"/>
    <mergeCell ref="G15:I15"/>
    <mergeCell ref="Q15:S15"/>
    <mergeCell ref="A1:S1"/>
    <mergeCell ref="A2:I2"/>
    <mergeCell ref="K2:S2"/>
    <mergeCell ref="A3:A4"/>
    <mergeCell ref="B3:D3"/>
    <mergeCell ref="E3:F3"/>
    <mergeCell ref="G3:G4"/>
    <mergeCell ref="H3:H4"/>
    <mergeCell ref="I3:I4"/>
    <mergeCell ref="K3:K4"/>
    <mergeCell ref="L3:N3"/>
    <mergeCell ref="O3:P3"/>
    <mergeCell ref="Q3:Q4"/>
  </mergeCells>
  <printOptions horizontalCentered="1" verticalCentered="1"/>
  <pageMargins left="0" right="0" top="0" bottom="0" header="0" footer="0"/>
  <pageSetup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E601-00B9-497F-ADE1-5A23DF11E1B6}">
  <dimension ref="A1:S57"/>
  <sheetViews>
    <sheetView view="pageBreakPreview" topLeftCell="A10" zoomScaleNormal="100" zoomScaleSheetLayoutView="100" workbookViewId="0">
      <selection activeCell="R14" sqref="L14:R14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19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19" style="1" customWidth="1"/>
    <col min="19" max="19" width="3.42578125" style="1" customWidth="1"/>
    <col min="20" max="21" width="9.140625" style="1"/>
    <col min="22" max="22" width="13" style="1" customWidth="1"/>
    <col min="23" max="16384" width="9.140625" style="1"/>
  </cols>
  <sheetData>
    <row r="1" spans="1:19" ht="21.75" customHeight="1" thickBot="1" x14ac:dyDescent="0.3">
      <c r="A1" s="23" t="s">
        <v>95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9.5" customHeight="1" x14ac:dyDescent="0.25">
      <c r="A2" s="24" t="s">
        <v>10</v>
      </c>
      <c r="B2" s="25"/>
      <c r="C2" s="25"/>
      <c r="D2" s="25"/>
      <c r="E2" s="25"/>
      <c r="F2" s="25"/>
      <c r="G2" s="25"/>
      <c r="H2" s="25"/>
      <c r="I2" s="26"/>
      <c r="K2" s="24" t="s">
        <v>0</v>
      </c>
      <c r="L2" s="25"/>
      <c r="M2" s="25"/>
      <c r="N2" s="25"/>
      <c r="O2" s="25"/>
      <c r="P2" s="25"/>
      <c r="Q2" s="25"/>
      <c r="R2" s="25"/>
      <c r="S2" s="26"/>
    </row>
    <row r="3" spans="1:19" ht="20.25" customHeight="1" x14ac:dyDescent="0.25">
      <c r="A3" s="27" t="s">
        <v>1</v>
      </c>
      <c r="B3" s="28" t="s">
        <v>2</v>
      </c>
      <c r="C3" s="28"/>
      <c r="D3" s="28"/>
      <c r="E3" s="28" t="s">
        <v>3</v>
      </c>
      <c r="F3" s="28"/>
      <c r="G3" s="28" t="s">
        <v>4</v>
      </c>
      <c r="H3" s="28" t="s">
        <v>5</v>
      </c>
      <c r="I3" s="29" t="s">
        <v>6</v>
      </c>
      <c r="K3" s="27" t="s">
        <v>1</v>
      </c>
      <c r="L3" s="28" t="s">
        <v>2</v>
      </c>
      <c r="M3" s="28"/>
      <c r="N3" s="28"/>
      <c r="O3" s="28" t="s">
        <v>3</v>
      </c>
      <c r="P3" s="28"/>
      <c r="Q3" s="28" t="s">
        <v>4</v>
      </c>
      <c r="R3" s="28" t="s">
        <v>5</v>
      </c>
      <c r="S3" s="29" t="s">
        <v>6</v>
      </c>
    </row>
    <row r="4" spans="1:19" ht="15.75" customHeight="1" x14ac:dyDescent="0.25">
      <c r="A4" s="27"/>
      <c r="B4" s="7" t="s">
        <v>7</v>
      </c>
      <c r="C4" s="7" t="s">
        <v>8</v>
      </c>
      <c r="D4" s="7" t="s">
        <v>9</v>
      </c>
      <c r="E4" s="7" t="s">
        <v>8</v>
      </c>
      <c r="F4" s="7" t="s">
        <v>9</v>
      </c>
      <c r="G4" s="28"/>
      <c r="H4" s="28"/>
      <c r="I4" s="29"/>
      <c r="K4" s="27"/>
      <c r="L4" s="7" t="s">
        <v>7</v>
      </c>
      <c r="M4" s="7" t="s">
        <v>8</v>
      </c>
      <c r="N4" s="7" t="s">
        <v>9</v>
      </c>
      <c r="O4" s="7" t="s">
        <v>8</v>
      </c>
      <c r="P4" s="7" t="s">
        <v>9</v>
      </c>
      <c r="Q4" s="28"/>
      <c r="R4" s="28"/>
      <c r="S4" s="29"/>
    </row>
    <row r="5" spans="1:19" ht="26.1" customHeight="1" x14ac:dyDescent="0.25">
      <c r="A5" s="15" t="s">
        <v>17</v>
      </c>
      <c r="B5" s="3">
        <f t="shared" ref="B5:B13" si="0">C5+D5</f>
        <v>43</v>
      </c>
      <c r="C5" s="3">
        <v>17</v>
      </c>
      <c r="D5" s="3">
        <v>26</v>
      </c>
      <c r="E5" s="3">
        <v>0.5</v>
      </c>
      <c r="F5" s="3">
        <v>1.5</v>
      </c>
      <c r="G5" s="3">
        <v>1726002</v>
      </c>
      <c r="H5" s="3" t="s">
        <v>24</v>
      </c>
      <c r="I5" s="4">
        <v>1</v>
      </c>
      <c r="K5" s="15" t="s">
        <v>90</v>
      </c>
      <c r="L5" s="3">
        <f>M5+N5</f>
        <v>43</v>
      </c>
      <c r="M5" s="3">
        <v>17</v>
      </c>
      <c r="N5" s="3">
        <v>26</v>
      </c>
      <c r="O5" s="3">
        <v>0.5</v>
      </c>
      <c r="P5" s="3">
        <v>1.5</v>
      </c>
      <c r="Q5" s="3">
        <v>1726001</v>
      </c>
      <c r="R5" s="3" t="s">
        <v>17</v>
      </c>
      <c r="S5" s="4">
        <v>1</v>
      </c>
    </row>
    <row r="6" spans="1:19" ht="26.1" customHeight="1" x14ac:dyDescent="0.25">
      <c r="A6" s="15" t="s">
        <v>18</v>
      </c>
      <c r="B6" s="3">
        <f t="shared" si="0"/>
        <v>34</v>
      </c>
      <c r="C6" s="3">
        <v>0</v>
      </c>
      <c r="D6" s="3">
        <v>34</v>
      </c>
      <c r="E6" s="3">
        <v>0</v>
      </c>
      <c r="F6" s="3">
        <v>2</v>
      </c>
      <c r="G6" s="3">
        <v>1726004</v>
      </c>
      <c r="H6" s="3" t="s">
        <v>25</v>
      </c>
      <c r="I6" s="4">
        <v>2</v>
      </c>
      <c r="K6" s="15" t="s">
        <v>90</v>
      </c>
      <c r="L6" s="3">
        <f t="shared" ref="L6:L11" si="1">M6+N6</f>
        <v>34</v>
      </c>
      <c r="M6" s="3">
        <v>0</v>
      </c>
      <c r="N6" s="3">
        <v>34</v>
      </c>
      <c r="O6" s="3">
        <v>0</v>
      </c>
      <c r="P6" s="3">
        <v>2</v>
      </c>
      <c r="Q6" s="3">
        <v>1726003</v>
      </c>
      <c r="R6" s="3" t="s">
        <v>18</v>
      </c>
      <c r="S6" s="4">
        <v>2</v>
      </c>
    </row>
    <row r="7" spans="1:19" ht="26.1" customHeight="1" x14ac:dyDescent="0.25">
      <c r="A7" s="17" t="s">
        <v>35</v>
      </c>
      <c r="B7" s="3">
        <f>C7+D7</f>
        <v>43</v>
      </c>
      <c r="C7" s="3">
        <v>17</v>
      </c>
      <c r="D7" s="3">
        <v>26</v>
      </c>
      <c r="E7" s="3">
        <v>0.5</v>
      </c>
      <c r="F7" s="3">
        <v>1.5</v>
      </c>
      <c r="G7" s="3">
        <v>1726025</v>
      </c>
      <c r="H7" s="3" t="s">
        <v>30</v>
      </c>
      <c r="I7" s="4">
        <v>3</v>
      </c>
      <c r="K7" s="15" t="s">
        <v>90</v>
      </c>
      <c r="L7" s="3">
        <f t="shared" si="1"/>
        <v>43</v>
      </c>
      <c r="M7" s="3">
        <v>17</v>
      </c>
      <c r="N7" s="3">
        <v>26</v>
      </c>
      <c r="O7" s="3">
        <v>0.5</v>
      </c>
      <c r="P7" s="3">
        <v>1.5</v>
      </c>
      <c r="Q7" s="3">
        <v>1726005</v>
      </c>
      <c r="R7" s="3" t="s">
        <v>19</v>
      </c>
      <c r="S7" s="4">
        <v>3</v>
      </c>
    </row>
    <row r="8" spans="1:19" ht="26.1" customHeight="1" x14ac:dyDescent="0.25">
      <c r="A8" s="15" t="s">
        <v>33</v>
      </c>
      <c r="B8" s="3">
        <f t="shared" si="0"/>
        <v>34</v>
      </c>
      <c r="C8" s="3">
        <v>0</v>
      </c>
      <c r="D8" s="3">
        <v>34</v>
      </c>
      <c r="E8" s="3">
        <v>0</v>
      </c>
      <c r="F8" s="3">
        <v>2</v>
      </c>
      <c r="G8" s="3">
        <v>1726015</v>
      </c>
      <c r="H8" s="3" t="s">
        <v>28</v>
      </c>
      <c r="I8" s="4">
        <v>4</v>
      </c>
      <c r="K8" s="15" t="s">
        <v>90</v>
      </c>
      <c r="L8" s="3">
        <f t="shared" si="1"/>
        <v>43</v>
      </c>
      <c r="M8" s="3">
        <v>17</v>
      </c>
      <c r="N8" s="3">
        <v>26</v>
      </c>
      <c r="O8" s="3">
        <v>0.5</v>
      </c>
      <c r="P8" s="3">
        <v>1.5</v>
      </c>
      <c r="Q8" s="3">
        <v>1726006</v>
      </c>
      <c r="R8" s="3" t="s">
        <v>20</v>
      </c>
      <c r="S8" s="4">
        <v>4</v>
      </c>
    </row>
    <row r="9" spans="1:19" ht="26.1" customHeight="1" x14ac:dyDescent="0.25">
      <c r="A9" s="18" t="s">
        <v>34</v>
      </c>
      <c r="B9" s="3">
        <f t="shared" si="0"/>
        <v>85</v>
      </c>
      <c r="C9" s="3">
        <v>34</v>
      </c>
      <c r="D9" s="3">
        <v>51</v>
      </c>
      <c r="E9" s="3">
        <v>1</v>
      </c>
      <c r="F9" s="3">
        <v>3</v>
      </c>
      <c r="G9" s="3">
        <v>1726026</v>
      </c>
      <c r="H9" s="3" t="s">
        <v>29</v>
      </c>
      <c r="I9" s="4">
        <v>5</v>
      </c>
      <c r="K9" s="15" t="s">
        <v>90</v>
      </c>
      <c r="L9" s="3">
        <f t="shared" si="1"/>
        <v>34</v>
      </c>
      <c r="M9" s="3">
        <v>0</v>
      </c>
      <c r="N9" s="3">
        <v>34</v>
      </c>
      <c r="O9" s="3">
        <v>0</v>
      </c>
      <c r="P9" s="3">
        <v>2</v>
      </c>
      <c r="Q9" s="3">
        <v>1726007</v>
      </c>
      <c r="R9" s="3" t="s">
        <v>21</v>
      </c>
      <c r="S9" s="4">
        <v>5</v>
      </c>
    </row>
    <row r="10" spans="1:19" ht="26.1" customHeight="1" x14ac:dyDescent="0.25">
      <c r="A10" s="15" t="s">
        <v>36</v>
      </c>
      <c r="B10" s="3">
        <f t="shared" si="0"/>
        <v>102</v>
      </c>
      <c r="C10" s="3">
        <v>102</v>
      </c>
      <c r="D10" s="3">
        <v>0</v>
      </c>
      <c r="E10" s="3">
        <v>2</v>
      </c>
      <c r="F10" s="3">
        <v>0</v>
      </c>
      <c r="G10" s="3">
        <v>1726035</v>
      </c>
      <c r="H10" s="3" t="s">
        <v>32</v>
      </c>
      <c r="I10" s="4">
        <v>6</v>
      </c>
      <c r="K10" s="15" t="s">
        <v>90</v>
      </c>
      <c r="L10" s="3">
        <f>M10+N10</f>
        <v>17</v>
      </c>
      <c r="M10" s="3">
        <v>0</v>
      </c>
      <c r="N10" s="3">
        <v>17</v>
      </c>
      <c r="O10" s="3">
        <v>0</v>
      </c>
      <c r="P10" s="3">
        <v>1</v>
      </c>
      <c r="Q10" s="3">
        <v>1726008</v>
      </c>
      <c r="R10" s="3" t="s">
        <v>26</v>
      </c>
      <c r="S10" s="4">
        <v>6</v>
      </c>
    </row>
    <row r="11" spans="1:19" ht="26.1" customHeight="1" x14ac:dyDescent="0.25">
      <c r="A11" s="19"/>
      <c r="B11" s="3">
        <f t="shared" si="0"/>
        <v>34</v>
      </c>
      <c r="C11" s="3">
        <v>34</v>
      </c>
      <c r="D11" s="3">
        <v>0</v>
      </c>
      <c r="E11" s="3">
        <v>1</v>
      </c>
      <c r="F11" s="3">
        <v>0</v>
      </c>
      <c r="G11" s="3">
        <v>1000116</v>
      </c>
      <c r="H11" s="3" t="s">
        <v>67</v>
      </c>
      <c r="I11" s="4">
        <v>7</v>
      </c>
      <c r="K11" s="15" t="s">
        <v>90</v>
      </c>
      <c r="L11" s="3">
        <f t="shared" si="1"/>
        <v>68</v>
      </c>
      <c r="M11" s="3">
        <v>34</v>
      </c>
      <c r="N11" s="3">
        <v>34</v>
      </c>
      <c r="O11" s="3">
        <v>1</v>
      </c>
      <c r="P11" s="3">
        <v>2</v>
      </c>
      <c r="Q11" s="3">
        <v>1726018</v>
      </c>
      <c r="R11" s="8" t="s">
        <v>23</v>
      </c>
      <c r="S11" s="4">
        <v>7</v>
      </c>
    </row>
    <row r="12" spans="1:19" ht="26.1" customHeight="1" x14ac:dyDescent="0.25">
      <c r="A12" s="15" t="s">
        <v>71</v>
      </c>
      <c r="B12" s="3">
        <f t="shared" si="0"/>
        <v>51</v>
      </c>
      <c r="C12" s="3">
        <v>0</v>
      </c>
      <c r="D12" s="3">
        <v>51</v>
      </c>
      <c r="E12" s="3">
        <v>0</v>
      </c>
      <c r="F12" s="3">
        <v>3</v>
      </c>
      <c r="G12" s="3">
        <v>1726023</v>
      </c>
      <c r="H12" s="3" t="s">
        <v>64</v>
      </c>
      <c r="I12" s="4">
        <v>8</v>
      </c>
      <c r="K12" s="15" t="s">
        <v>90</v>
      </c>
      <c r="L12" s="3">
        <f>M12+N12</f>
        <v>34</v>
      </c>
      <c r="M12" s="3">
        <v>34</v>
      </c>
      <c r="N12" s="3">
        <v>0</v>
      </c>
      <c r="O12" s="3">
        <v>1</v>
      </c>
      <c r="P12" s="3">
        <v>0</v>
      </c>
      <c r="Q12" s="3">
        <v>1000115</v>
      </c>
      <c r="R12" s="3" t="s">
        <v>55</v>
      </c>
      <c r="S12" s="4">
        <v>8</v>
      </c>
    </row>
    <row r="13" spans="1:19" ht="26.1" customHeight="1" x14ac:dyDescent="0.25">
      <c r="A13" s="19"/>
      <c r="B13" s="3">
        <f t="shared" si="0"/>
        <v>34</v>
      </c>
      <c r="C13" s="3">
        <v>0</v>
      </c>
      <c r="D13" s="3">
        <v>34</v>
      </c>
      <c r="E13" s="3">
        <v>0</v>
      </c>
      <c r="F13" s="3">
        <v>2</v>
      </c>
      <c r="G13" s="3">
        <v>110006</v>
      </c>
      <c r="H13" s="3" t="s">
        <v>96</v>
      </c>
      <c r="I13" s="4">
        <v>9</v>
      </c>
      <c r="K13" s="15"/>
      <c r="L13" s="3">
        <f>M13+N13</f>
        <v>34</v>
      </c>
      <c r="M13" s="3">
        <v>0</v>
      </c>
      <c r="N13" s="3">
        <v>34</v>
      </c>
      <c r="O13" s="3">
        <v>0</v>
      </c>
      <c r="P13" s="3">
        <v>2</v>
      </c>
      <c r="Q13" s="3">
        <v>1726010</v>
      </c>
      <c r="R13" s="3" t="s">
        <v>27</v>
      </c>
      <c r="S13" s="4">
        <v>9</v>
      </c>
    </row>
    <row r="14" spans="1:19" ht="26.1" customHeight="1" x14ac:dyDescent="0.25">
      <c r="A14" s="15"/>
      <c r="B14" s="20"/>
      <c r="C14" s="20"/>
      <c r="D14" s="20"/>
      <c r="E14" s="20"/>
      <c r="F14" s="20"/>
      <c r="G14" s="20"/>
      <c r="H14" s="20"/>
      <c r="I14" s="4">
        <v>10</v>
      </c>
      <c r="K14" s="15"/>
      <c r="L14" s="3">
        <f>M14+N14</f>
        <v>51</v>
      </c>
      <c r="M14" s="3">
        <v>0</v>
      </c>
      <c r="N14" s="3">
        <v>51</v>
      </c>
      <c r="O14" s="3">
        <v>0</v>
      </c>
      <c r="P14" s="3">
        <v>3</v>
      </c>
      <c r="Q14" s="3">
        <v>1000114</v>
      </c>
      <c r="R14" s="3" t="s">
        <v>92</v>
      </c>
      <c r="S14" s="4">
        <v>10</v>
      </c>
    </row>
    <row r="15" spans="1:19" ht="25.5" customHeight="1" thickBot="1" x14ac:dyDescent="0.3">
      <c r="A15" s="5"/>
      <c r="B15" s="6">
        <f>SUM(B5:B14)</f>
        <v>460</v>
      </c>
      <c r="C15" s="6">
        <f>SUM(C5:C14)</f>
        <v>204</v>
      </c>
      <c r="D15" s="6">
        <f>SUM(D5:D14)</f>
        <v>256</v>
      </c>
      <c r="E15" s="6">
        <f>SUM(E5:E14)</f>
        <v>5</v>
      </c>
      <c r="F15" s="6">
        <f>SUM(F5:F14)</f>
        <v>15</v>
      </c>
      <c r="G15" s="30" t="s">
        <v>7</v>
      </c>
      <c r="H15" s="30"/>
      <c r="I15" s="31"/>
      <c r="K15" s="5"/>
      <c r="L15" s="6">
        <f>SUM(L5:L14)</f>
        <v>401</v>
      </c>
      <c r="M15" s="6">
        <f>SUM(M5:M14)</f>
        <v>119</v>
      </c>
      <c r="N15" s="6">
        <f>SUM(N5:N14)</f>
        <v>282</v>
      </c>
      <c r="O15" s="6">
        <f>SUM(O5:O14)</f>
        <v>3.5</v>
      </c>
      <c r="P15" s="6">
        <f>SUM(P5:P14)</f>
        <v>16.5</v>
      </c>
      <c r="Q15" s="30" t="s">
        <v>7</v>
      </c>
      <c r="R15" s="30"/>
      <c r="S15" s="31"/>
    </row>
    <row r="16" spans="1:19" ht="8.25" customHeight="1" thickBot="1" x14ac:dyDescent="0.3"/>
    <row r="17" spans="1:19" ht="19.5" customHeight="1" x14ac:dyDescent="0.25">
      <c r="A17" s="24" t="s">
        <v>12</v>
      </c>
      <c r="B17" s="25"/>
      <c r="C17" s="25"/>
      <c r="D17" s="25"/>
      <c r="E17" s="25"/>
      <c r="F17" s="25"/>
      <c r="G17" s="25"/>
      <c r="H17" s="25"/>
      <c r="I17" s="26"/>
      <c r="K17" s="24" t="s">
        <v>11</v>
      </c>
      <c r="L17" s="25"/>
      <c r="M17" s="25"/>
      <c r="N17" s="25"/>
      <c r="O17" s="25"/>
      <c r="P17" s="25"/>
      <c r="Q17" s="25"/>
      <c r="R17" s="25"/>
      <c r="S17" s="26"/>
    </row>
    <row r="18" spans="1:19" ht="20.25" customHeight="1" x14ac:dyDescent="0.25">
      <c r="A18" s="27" t="s">
        <v>1</v>
      </c>
      <c r="B18" s="28" t="s">
        <v>2</v>
      </c>
      <c r="C18" s="28"/>
      <c r="D18" s="28"/>
      <c r="E18" s="28" t="s">
        <v>3</v>
      </c>
      <c r="F18" s="28"/>
      <c r="G18" s="28" t="s">
        <v>4</v>
      </c>
      <c r="H18" s="28" t="s">
        <v>5</v>
      </c>
      <c r="I18" s="29" t="s">
        <v>6</v>
      </c>
      <c r="K18" s="27" t="s">
        <v>1</v>
      </c>
      <c r="L18" s="28" t="s">
        <v>2</v>
      </c>
      <c r="M18" s="28"/>
      <c r="N18" s="28"/>
      <c r="O18" s="28" t="s">
        <v>3</v>
      </c>
      <c r="P18" s="28"/>
      <c r="Q18" s="28" t="s">
        <v>4</v>
      </c>
      <c r="R18" s="28" t="s">
        <v>5</v>
      </c>
      <c r="S18" s="29" t="s">
        <v>6</v>
      </c>
    </row>
    <row r="19" spans="1:19" ht="15.75" customHeight="1" x14ac:dyDescent="0.25">
      <c r="A19" s="27"/>
      <c r="B19" s="7" t="s">
        <v>7</v>
      </c>
      <c r="C19" s="7" t="s">
        <v>8</v>
      </c>
      <c r="D19" s="7" t="s">
        <v>9</v>
      </c>
      <c r="E19" s="7" t="s">
        <v>8</v>
      </c>
      <c r="F19" s="7" t="s">
        <v>9</v>
      </c>
      <c r="G19" s="28"/>
      <c r="H19" s="28"/>
      <c r="I19" s="29"/>
      <c r="K19" s="27"/>
      <c r="L19" s="7" t="s">
        <v>7</v>
      </c>
      <c r="M19" s="7" t="s">
        <v>8</v>
      </c>
      <c r="N19" s="7" t="s">
        <v>9</v>
      </c>
      <c r="O19" s="7" t="s">
        <v>8</v>
      </c>
      <c r="P19" s="7" t="s">
        <v>9</v>
      </c>
      <c r="Q19" s="28"/>
      <c r="R19" s="28"/>
      <c r="S19" s="29"/>
    </row>
    <row r="20" spans="1:19" ht="24" customHeight="1" x14ac:dyDescent="0.25">
      <c r="A20" s="15" t="s">
        <v>40</v>
      </c>
      <c r="B20" s="3">
        <f t="shared" ref="B20:B27" si="2">C20+D20</f>
        <v>51</v>
      </c>
      <c r="C20" s="3">
        <v>0</v>
      </c>
      <c r="D20" s="3">
        <v>51</v>
      </c>
      <c r="E20" s="3">
        <v>0</v>
      </c>
      <c r="F20" s="3">
        <v>3</v>
      </c>
      <c r="G20" s="3">
        <v>1726028</v>
      </c>
      <c r="H20" s="3" t="s">
        <v>50</v>
      </c>
      <c r="I20" s="4">
        <v>1</v>
      </c>
      <c r="K20" s="15" t="s">
        <v>46</v>
      </c>
      <c r="L20" s="3">
        <f t="shared" ref="L20:L24" si="3">M20+N20</f>
        <v>43</v>
      </c>
      <c r="M20" s="3">
        <v>17</v>
      </c>
      <c r="N20" s="3">
        <v>26</v>
      </c>
      <c r="O20" s="3">
        <v>0.5</v>
      </c>
      <c r="P20" s="3">
        <v>1.5</v>
      </c>
      <c r="Q20" s="3">
        <v>1726014</v>
      </c>
      <c r="R20" s="8" t="s">
        <v>37</v>
      </c>
      <c r="S20" s="4">
        <v>1</v>
      </c>
    </row>
    <row r="21" spans="1:19" ht="24" customHeight="1" x14ac:dyDescent="0.25">
      <c r="A21" s="21" t="s">
        <v>58</v>
      </c>
      <c r="B21" s="3">
        <f t="shared" si="2"/>
        <v>51</v>
      </c>
      <c r="C21" s="3">
        <v>0</v>
      </c>
      <c r="D21" s="3">
        <v>51</v>
      </c>
      <c r="E21" s="3">
        <v>0</v>
      </c>
      <c r="F21" s="3">
        <v>3</v>
      </c>
      <c r="G21" s="3">
        <v>1726019</v>
      </c>
      <c r="H21" s="8" t="s">
        <v>51</v>
      </c>
      <c r="I21" s="4">
        <v>2</v>
      </c>
      <c r="K21" s="15" t="s">
        <v>48</v>
      </c>
      <c r="L21" s="3">
        <f t="shared" si="3"/>
        <v>51</v>
      </c>
      <c r="M21" s="3">
        <v>0</v>
      </c>
      <c r="N21" s="3">
        <v>51</v>
      </c>
      <c r="O21" s="3">
        <v>0</v>
      </c>
      <c r="P21" s="3">
        <v>3</v>
      </c>
      <c r="Q21" s="3">
        <v>1726027</v>
      </c>
      <c r="R21" s="3" t="s">
        <v>40</v>
      </c>
      <c r="S21" s="4">
        <v>2</v>
      </c>
    </row>
    <row r="22" spans="1:19" ht="24" customHeight="1" x14ac:dyDescent="0.25">
      <c r="A22" s="15" t="s">
        <v>59</v>
      </c>
      <c r="B22" s="3">
        <f t="shared" si="2"/>
        <v>43</v>
      </c>
      <c r="C22" s="3">
        <v>17</v>
      </c>
      <c r="D22" s="3">
        <v>26</v>
      </c>
      <c r="E22" s="3">
        <v>0.5</v>
      </c>
      <c r="F22" s="3">
        <v>1.5</v>
      </c>
      <c r="G22" s="3">
        <v>1726016</v>
      </c>
      <c r="H22" s="3" t="s">
        <v>52</v>
      </c>
      <c r="I22" s="4">
        <v>3</v>
      </c>
      <c r="K22" s="15" t="s">
        <v>28</v>
      </c>
      <c r="L22" s="3">
        <f t="shared" si="3"/>
        <v>34</v>
      </c>
      <c r="M22" s="3">
        <v>0</v>
      </c>
      <c r="N22" s="3">
        <v>34</v>
      </c>
      <c r="O22" s="3">
        <v>0</v>
      </c>
      <c r="P22" s="3">
        <v>2</v>
      </c>
      <c r="Q22" s="3">
        <v>1726033</v>
      </c>
      <c r="R22" s="3" t="s">
        <v>41</v>
      </c>
      <c r="S22" s="4">
        <v>3</v>
      </c>
    </row>
    <row r="23" spans="1:19" ht="24" customHeight="1" x14ac:dyDescent="0.25">
      <c r="A23" s="15"/>
      <c r="B23" s="3">
        <f t="shared" si="2"/>
        <v>17</v>
      </c>
      <c r="C23" s="3">
        <v>0</v>
      </c>
      <c r="D23" s="3">
        <v>17</v>
      </c>
      <c r="E23" s="3">
        <v>0</v>
      </c>
      <c r="F23" s="3">
        <v>1</v>
      </c>
      <c r="G23" s="3">
        <v>1726022</v>
      </c>
      <c r="H23" s="3" t="s">
        <v>53</v>
      </c>
      <c r="I23" s="4">
        <v>4</v>
      </c>
      <c r="K23" s="15" t="s">
        <v>49</v>
      </c>
      <c r="L23" s="3">
        <f t="shared" si="3"/>
        <v>204</v>
      </c>
      <c r="M23" s="3">
        <v>204</v>
      </c>
      <c r="N23" s="3">
        <v>0</v>
      </c>
      <c r="O23" s="3">
        <v>4</v>
      </c>
      <c r="P23" s="3">
        <v>0</v>
      </c>
      <c r="Q23" s="3">
        <v>1726036</v>
      </c>
      <c r="R23" s="3" t="s">
        <v>42</v>
      </c>
      <c r="S23" s="4">
        <v>4</v>
      </c>
    </row>
    <row r="24" spans="1:19" ht="24" customHeight="1" x14ac:dyDescent="0.25">
      <c r="A24" s="19"/>
      <c r="B24" s="3">
        <f>C24+D24</f>
        <v>34</v>
      </c>
      <c r="C24" s="3">
        <v>0</v>
      </c>
      <c r="D24" s="3">
        <v>34</v>
      </c>
      <c r="E24" s="3">
        <v>0</v>
      </c>
      <c r="F24" s="3">
        <v>2</v>
      </c>
      <c r="G24" s="3">
        <v>110003</v>
      </c>
      <c r="H24" s="3" t="s">
        <v>44</v>
      </c>
      <c r="I24" s="4">
        <v>5</v>
      </c>
      <c r="K24" s="15" t="s">
        <v>47</v>
      </c>
      <c r="L24" s="3">
        <f t="shared" si="3"/>
        <v>43</v>
      </c>
      <c r="M24" s="3">
        <v>17</v>
      </c>
      <c r="N24" s="3">
        <v>26</v>
      </c>
      <c r="O24" s="3">
        <v>0.5</v>
      </c>
      <c r="P24" s="3">
        <v>1.5</v>
      </c>
      <c r="Q24" s="3">
        <v>1726021</v>
      </c>
      <c r="R24" s="3" t="s">
        <v>38</v>
      </c>
      <c r="S24" s="4">
        <v>5</v>
      </c>
    </row>
    <row r="25" spans="1:19" ht="24" customHeight="1" x14ac:dyDescent="0.25">
      <c r="B25" s="3">
        <f>C25+D25</f>
        <v>43</v>
      </c>
      <c r="C25" s="3">
        <v>17</v>
      </c>
      <c r="D25" s="3">
        <v>26</v>
      </c>
      <c r="E25" s="3">
        <v>0.5</v>
      </c>
      <c r="F25" s="3">
        <v>1.5</v>
      </c>
      <c r="G25" s="3">
        <v>1726013</v>
      </c>
      <c r="H25" s="8" t="s">
        <v>62</v>
      </c>
      <c r="I25" s="4">
        <v>6</v>
      </c>
      <c r="K25" s="15" t="s">
        <v>29</v>
      </c>
      <c r="L25" s="3">
        <f>M25+N25</f>
        <v>34</v>
      </c>
      <c r="M25" s="3">
        <v>0</v>
      </c>
      <c r="N25" s="3">
        <v>34</v>
      </c>
      <c r="O25" s="3">
        <v>0</v>
      </c>
      <c r="P25" s="3">
        <v>2</v>
      </c>
      <c r="Q25" s="3">
        <v>1726030</v>
      </c>
      <c r="R25" s="8" t="s">
        <v>66</v>
      </c>
      <c r="S25" s="4">
        <v>6</v>
      </c>
    </row>
    <row r="26" spans="1:19" ht="24" customHeight="1" x14ac:dyDescent="0.25">
      <c r="A26" s="19"/>
      <c r="B26" s="3">
        <f>C26+D26</f>
        <v>34</v>
      </c>
      <c r="C26" s="3">
        <v>0</v>
      </c>
      <c r="D26" s="3">
        <v>34</v>
      </c>
      <c r="E26" s="3">
        <v>0</v>
      </c>
      <c r="F26" s="3">
        <v>2</v>
      </c>
      <c r="G26" s="3">
        <v>110001</v>
      </c>
      <c r="H26" s="3" t="s">
        <v>31</v>
      </c>
      <c r="I26" s="4">
        <v>7</v>
      </c>
      <c r="K26" s="19"/>
      <c r="L26" s="3">
        <f>M26+N26</f>
        <v>51</v>
      </c>
      <c r="M26" s="3">
        <v>34</v>
      </c>
      <c r="N26" s="3">
        <v>17</v>
      </c>
      <c r="O26" s="3">
        <v>1</v>
      </c>
      <c r="P26" s="3">
        <v>1</v>
      </c>
      <c r="Q26" s="3">
        <v>1726011</v>
      </c>
      <c r="R26" s="8" t="s">
        <v>22</v>
      </c>
      <c r="S26" s="4">
        <v>7</v>
      </c>
    </row>
    <row r="27" spans="1:19" ht="24" customHeight="1" x14ac:dyDescent="0.25">
      <c r="A27" s="15" t="s">
        <v>61</v>
      </c>
      <c r="B27" s="3">
        <f t="shared" si="2"/>
        <v>204</v>
      </c>
      <c r="C27" s="3">
        <v>204</v>
      </c>
      <c r="D27" s="3">
        <v>0</v>
      </c>
      <c r="E27" s="3">
        <v>4</v>
      </c>
      <c r="F27" s="3">
        <v>0</v>
      </c>
      <c r="G27" s="3">
        <v>1726037</v>
      </c>
      <c r="H27" s="3" t="s">
        <v>57</v>
      </c>
      <c r="I27" s="4">
        <v>8</v>
      </c>
      <c r="K27" s="19"/>
      <c r="L27" s="3">
        <f>M27+N27</f>
        <v>34</v>
      </c>
      <c r="M27" s="3">
        <v>0</v>
      </c>
      <c r="N27" s="3">
        <v>34</v>
      </c>
      <c r="O27" s="3">
        <v>0</v>
      </c>
      <c r="P27" s="3">
        <v>2</v>
      </c>
      <c r="Q27" s="3">
        <v>110008</v>
      </c>
      <c r="R27" s="8" t="s">
        <v>45</v>
      </c>
      <c r="S27" s="4">
        <v>8</v>
      </c>
    </row>
    <row r="28" spans="1:19" ht="24" customHeight="1" x14ac:dyDescent="0.25">
      <c r="A28" s="15"/>
      <c r="B28" s="3"/>
      <c r="C28" s="3"/>
      <c r="D28" s="3"/>
      <c r="E28" s="3"/>
      <c r="F28" s="3"/>
      <c r="G28" s="3"/>
      <c r="H28" s="3"/>
      <c r="I28" s="4">
        <v>9</v>
      </c>
      <c r="K28" s="15" t="s">
        <v>60</v>
      </c>
      <c r="L28" s="3">
        <f>M28+N28</f>
        <v>17</v>
      </c>
      <c r="M28" s="3">
        <v>0</v>
      </c>
      <c r="N28" s="3">
        <v>17</v>
      </c>
      <c r="O28" s="3">
        <v>0</v>
      </c>
      <c r="P28" s="3">
        <v>1</v>
      </c>
      <c r="Q28" s="3">
        <v>1726012</v>
      </c>
      <c r="R28" s="3" t="s">
        <v>54</v>
      </c>
      <c r="S28" s="4">
        <v>9</v>
      </c>
    </row>
    <row r="29" spans="1:19" ht="20.25" thickBot="1" x14ac:dyDescent="0.3">
      <c r="A29" s="5"/>
      <c r="B29" s="6">
        <f>SUM(B20:B28)</f>
        <v>477</v>
      </c>
      <c r="C29" s="6">
        <f>SUM(C20:C28)</f>
        <v>238</v>
      </c>
      <c r="D29" s="6">
        <f>SUM(D20:D28)</f>
        <v>239</v>
      </c>
      <c r="E29" s="6">
        <f>SUM(E20:E28)</f>
        <v>5</v>
      </c>
      <c r="F29" s="6">
        <f>SUM(F20:F28)</f>
        <v>14</v>
      </c>
      <c r="G29" s="30" t="s">
        <v>7</v>
      </c>
      <c r="H29" s="30"/>
      <c r="I29" s="31"/>
      <c r="K29" s="5"/>
      <c r="L29" s="6">
        <f>SUM(L20:L28)</f>
        <v>511</v>
      </c>
      <c r="M29" s="6">
        <f>SUM(M20:M28)</f>
        <v>272</v>
      </c>
      <c r="N29" s="6">
        <f>SUM(N20:N28)</f>
        <v>239</v>
      </c>
      <c r="O29" s="6">
        <f>SUM(O20:O28)</f>
        <v>6</v>
      </c>
      <c r="P29" s="6">
        <f>SUM(P20:P28)</f>
        <v>14</v>
      </c>
      <c r="Q29" s="30" t="s">
        <v>7</v>
      </c>
      <c r="R29" s="30"/>
      <c r="S29" s="31"/>
    </row>
    <row r="30" spans="1:19" ht="21.75" customHeight="1" thickBot="1" x14ac:dyDescent="0.3">
      <c r="A30" s="23" t="s">
        <v>95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 ht="22.5" x14ac:dyDescent="0.25">
      <c r="A31" s="24" t="s">
        <v>14</v>
      </c>
      <c r="B31" s="25"/>
      <c r="C31" s="25"/>
      <c r="D31" s="25"/>
      <c r="E31" s="25"/>
      <c r="F31" s="25"/>
      <c r="G31" s="25"/>
      <c r="H31" s="25"/>
      <c r="I31" s="26"/>
      <c r="K31" s="24" t="s">
        <v>13</v>
      </c>
      <c r="L31" s="25"/>
      <c r="M31" s="25"/>
      <c r="N31" s="25"/>
      <c r="O31" s="25"/>
      <c r="P31" s="25"/>
      <c r="Q31" s="25"/>
      <c r="R31" s="25"/>
      <c r="S31" s="26"/>
    </row>
    <row r="32" spans="1:19" ht="20.25" customHeight="1" x14ac:dyDescent="0.25">
      <c r="A32" s="27" t="s">
        <v>1</v>
      </c>
      <c r="B32" s="28" t="s">
        <v>2</v>
      </c>
      <c r="C32" s="28"/>
      <c r="D32" s="28"/>
      <c r="E32" s="28" t="s">
        <v>3</v>
      </c>
      <c r="F32" s="28"/>
      <c r="G32" s="28" t="s">
        <v>4</v>
      </c>
      <c r="H32" s="28" t="s">
        <v>5</v>
      </c>
      <c r="I32" s="29" t="s">
        <v>6</v>
      </c>
      <c r="K32" s="27" t="s">
        <v>1</v>
      </c>
      <c r="L32" s="28" t="s">
        <v>2</v>
      </c>
      <c r="M32" s="28"/>
      <c r="N32" s="28"/>
      <c r="O32" s="28" t="s">
        <v>3</v>
      </c>
      <c r="P32" s="28"/>
      <c r="Q32" s="28" t="s">
        <v>4</v>
      </c>
      <c r="R32" s="28" t="s">
        <v>5</v>
      </c>
      <c r="S32" s="29" t="s">
        <v>6</v>
      </c>
    </row>
    <row r="33" spans="1:19" ht="15.75" customHeight="1" x14ac:dyDescent="0.25">
      <c r="A33" s="27"/>
      <c r="B33" s="7" t="s">
        <v>7</v>
      </c>
      <c r="C33" s="7" t="s">
        <v>8</v>
      </c>
      <c r="D33" s="7" t="s">
        <v>9</v>
      </c>
      <c r="E33" s="7" t="s">
        <v>8</v>
      </c>
      <c r="F33" s="7" t="s">
        <v>9</v>
      </c>
      <c r="G33" s="28"/>
      <c r="H33" s="28"/>
      <c r="I33" s="29"/>
      <c r="K33" s="27"/>
      <c r="L33" s="7" t="s">
        <v>7</v>
      </c>
      <c r="M33" s="7" t="s">
        <v>8</v>
      </c>
      <c r="N33" s="7" t="s">
        <v>9</v>
      </c>
      <c r="O33" s="7" t="s">
        <v>8</v>
      </c>
      <c r="P33" s="7" t="s">
        <v>9</v>
      </c>
      <c r="Q33" s="28"/>
      <c r="R33" s="28"/>
      <c r="S33" s="29"/>
    </row>
    <row r="34" spans="1:19" ht="24" customHeight="1" x14ac:dyDescent="0.25">
      <c r="A34" s="15" t="s">
        <v>80</v>
      </c>
      <c r="B34" s="3">
        <f>C34+D34</f>
        <v>51</v>
      </c>
      <c r="C34" s="3">
        <v>0</v>
      </c>
      <c r="D34" s="3">
        <v>51</v>
      </c>
      <c r="E34" s="3">
        <v>0</v>
      </c>
      <c r="F34" s="3">
        <v>3</v>
      </c>
      <c r="G34" s="3">
        <v>1726031</v>
      </c>
      <c r="H34" s="3" t="s">
        <v>72</v>
      </c>
      <c r="I34" s="4">
        <v>1</v>
      </c>
      <c r="K34" s="15" t="s">
        <v>57</v>
      </c>
      <c r="L34" s="3">
        <f>M34+N34</f>
        <v>204</v>
      </c>
      <c r="M34" s="3">
        <v>204</v>
      </c>
      <c r="N34" s="3">
        <v>0</v>
      </c>
      <c r="O34" s="3">
        <v>4</v>
      </c>
      <c r="P34" s="3">
        <v>0</v>
      </c>
      <c r="Q34" s="3">
        <v>1726038</v>
      </c>
      <c r="R34" s="3" t="s">
        <v>69</v>
      </c>
      <c r="S34" s="4">
        <v>1</v>
      </c>
    </row>
    <row r="35" spans="1:19" ht="24" customHeight="1" x14ac:dyDescent="0.25">
      <c r="A35" s="15" t="s">
        <v>81</v>
      </c>
      <c r="B35" s="3">
        <f t="shared" ref="B35:B41" si="4">C35+D35</f>
        <v>43</v>
      </c>
      <c r="C35" s="3">
        <v>17</v>
      </c>
      <c r="D35" s="3">
        <v>26</v>
      </c>
      <c r="E35" s="3">
        <v>0.5</v>
      </c>
      <c r="F35" s="3">
        <v>1.5</v>
      </c>
      <c r="G35" s="3">
        <v>1726017</v>
      </c>
      <c r="H35" s="3" t="s">
        <v>73</v>
      </c>
      <c r="I35" s="4">
        <v>2</v>
      </c>
      <c r="K35" s="15" t="s">
        <v>70</v>
      </c>
      <c r="L35" s="3">
        <f t="shared" ref="L35:L37" si="5">M35+N35</f>
        <v>34</v>
      </c>
      <c r="M35" s="3">
        <v>0</v>
      </c>
      <c r="N35" s="3">
        <v>34</v>
      </c>
      <c r="O35" s="3">
        <v>0</v>
      </c>
      <c r="P35" s="3">
        <v>2</v>
      </c>
      <c r="Q35" s="3">
        <v>1726020</v>
      </c>
      <c r="R35" s="8" t="s">
        <v>63</v>
      </c>
      <c r="S35" s="4">
        <v>2</v>
      </c>
    </row>
    <row r="36" spans="1:19" ht="24" customHeight="1" x14ac:dyDescent="0.25">
      <c r="A36" s="15" t="s">
        <v>82</v>
      </c>
      <c r="B36" s="3">
        <f t="shared" si="4"/>
        <v>34</v>
      </c>
      <c r="C36" s="3">
        <v>0</v>
      </c>
      <c r="D36" s="3">
        <v>34</v>
      </c>
      <c r="E36" s="3">
        <v>0</v>
      </c>
      <c r="F36" s="3">
        <v>2</v>
      </c>
      <c r="G36" s="3">
        <v>1726032</v>
      </c>
      <c r="H36" s="3" t="s">
        <v>74</v>
      </c>
      <c r="I36" s="4">
        <v>3</v>
      </c>
      <c r="K36" s="19"/>
      <c r="L36" s="3">
        <f>M36+N36</f>
        <v>34</v>
      </c>
      <c r="M36" s="3">
        <v>0</v>
      </c>
      <c r="N36" s="3">
        <v>34</v>
      </c>
      <c r="O36" s="3">
        <v>0</v>
      </c>
      <c r="P36" s="3">
        <v>2</v>
      </c>
      <c r="Q36" s="3">
        <v>1726009</v>
      </c>
      <c r="R36" s="3" t="s">
        <v>43</v>
      </c>
      <c r="S36" s="4">
        <v>3</v>
      </c>
    </row>
    <row r="37" spans="1:19" ht="24" customHeight="1" x14ac:dyDescent="0.25">
      <c r="A37" s="15" t="s">
        <v>82</v>
      </c>
      <c r="B37" s="3">
        <f t="shared" si="4"/>
        <v>17</v>
      </c>
      <c r="C37" s="3">
        <v>0</v>
      </c>
      <c r="D37" s="3">
        <v>17</v>
      </c>
      <c r="E37" s="3">
        <v>0</v>
      </c>
      <c r="F37" s="3">
        <v>1</v>
      </c>
      <c r="G37" s="3">
        <v>1726034</v>
      </c>
      <c r="H37" s="3" t="s">
        <v>75</v>
      </c>
      <c r="I37" s="4">
        <v>4</v>
      </c>
      <c r="K37" s="15" t="s">
        <v>50</v>
      </c>
      <c r="L37" s="3">
        <f t="shared" si="5"/>
        <v>51</v>
      </c>
      <c r="M37" s="3">
        <v>0</v>
      </c>
      <c r="N37" s="3">
        <v>51</v>
      </c>
      <c r="O37" s="3">
        <v>0</v>
      </c>
      <c r="P37" s="3">
        <v>3</v>
      </c>
      <c r="Q37" s="3">
        <v>1726029</v>
      </c>
      <c r="R37" s="3" t="s">
        <v>65</v>
      </c>
      <c r="S37" s="4">
        <v>4</v>
      </c>
    </row>
    <row r="38" spans="1:19" ht="24" customHeight="1" x14ac:dyDescent="0.25">
      <c r="A38" s="15"/>
      <c r="B38" s="3">
        <f>C38+D38</f>
        <v>51</v>
      </c>
      <c r="C38" s="3">
        <v>0</v>
      </c>
      <c r="D38" s="3">
        <v>51</v>
      </c>
      <c r="E38" s="3">
        <v>0</v>
      </c>
      <c r="F38" s="3">
        <v>3</v>
      </c>
      <c r="G38" s="3">
        <v>1000113</v>
      </c>
      <c r="H38" s="3" t="s">
        <v>76</v>
      </c>
      <c r="I38" s="4">
        <v>5</v>
      </c>
      <c r="K38" s="19"/>
      <c r="L38" s="3">
        <f>M38+N38</f>
        <v>17</v>
      </c>
      <c r="M38" s="3">
        <v>0</v>
      </c>
      <c r="N38" s="3">
        <v>17</v>
      </c>
      <c r="O38" s="3">
        <v>0</v>
      </c>
      <c r="P38" s="3">
        <v>1</v>
      </c>
      <c r="Q38" s="3">
        <v>1726024</v>
      </c>
      <c r="R38" s="3" t="s">
        <v>39</v>
      </c>
      <c r="S38" s="4">
        <v>5</v>
      </c>
    </row>
    <row r="39" spans="1:19" ht="24" customHeight="1" x14ac:dyDescent="0.25">
      <c r="A39" s="15"/>
      <c r="B39" s="3">
        <f>C39+D39</f>
        <v>34</v>
      </c>
      <c r="C39" s="3">
        <v>0</v>
      </c>
      <c r="D39" s="3">
        <v>34</v>
      </c>
      <c r="E39" s="3">
        <v>0</v>
      </c>
      <c r="F39" s="3">
        <v>2</v>
      </c>
      <c r="G39" s="3">
        <v>110005</v>
      </c>
      <c r="H39" s="3" t="s">
        <v>77</v>
      </c>
      <c r="I39" s="4">
        <v>6</v>
      </c>
      <c r="K39" s="15"/>
      <c r="L39" s="3">
        <f>M39+N39</f>
        <v>34</v>
      </c>
      <c r="M39" s="3">
        <v>0</v>
      </c>
      <c r="N39" s="3">
        <v>34</v>
      </c>
      <c r="O39" s="3">
        <v>0</v>
      </c>
      <c r="P39" s="3">
        <v>2</v>
      </c>
      <c r="Q39" s="3">
        <v>110002</v>
      </c>
      <c r="R39" s="3" t="s">
        <v>56</v>
      </c>
      <c r="S39" s="4">
        <v>6</v>
      </c>
    </row>
    <row r="40" spans="1:19" ht="24" customHeight="1" x14ac:dyDescent="0.25">
      <c r="A40" s="15" t="s">
        <v>83</v>
      </c>
      <c r="B40" s="3">
        <f>C40+D40</f>
        <v>204</v>
      </c>
      <c r="C40" s="3">
        <v>204</v>
      </c>
      <c r="D40" s="3">
        <v>0</v>
      </c>
      <c r="E40" s="3">
        <v>4</v>
      </c>
      <c r="F40" s="3">
        <v>0</v>
      </c>
      <c r="G40" s="3">
        <v>1726039</v>
      </c>
      <c r="H40" s="3" t="s">
        <v>79</v>
      </c>
      <c r="I40" s="4">
        <v>7</v>
      </c>
      <c r="K40" s="19"/>
      <c r="L40" s="3">
        <f>M40+N40</f>
        <v>34</v>
      </c>
      <c r="M40" s="3">
        <v>0</v>
      </c>
      <c r="N40" s="3">
        <v>34</v>
      </c>
      <c r="O40" s="3">
        <v>0</v>
      </c>
      <c r="P40" s="3">
        <v>2</v>
      </c>
      <c r="Q40" s="3">
        <v>110004</v>
      </c>
      <c r="R40" s="3" t="s">
        <v>68</v>
      </c>
      <c r="S40" s="4">
        <v>7</v>
      </c>
    </row>
    <row r="41" spans="1:19" ht="24" customHeight="1" x14ac:dyDescent="0.25">
      <c r="A41" s="15"/>
      <c r="B41" s="3"/>
      <c r="C41" s="3"/>
      <c r="D41" s="3"/>
      <c r="E41" s="3"/>
      <c r="F41" s="3"/>
      <c r="G41" s="3"/>
      <c r="H41" s="3"/>
      <c r="I41" s="4">
        <v>8</v>
      </c>
      <c r="K41" s="15"/>
      <c r="L41" s="3">
        <f>M41+N41</f>
        <v>34</v>
      </c>
      <c r="M41" s="3">
        <v>0</v>
      </c>
      <c r="N41" s="3">
        <v>34</v>
      </c>
      <c r="O41" s="3">
        <v>0</v>
      </c>
      <c r="P41" s="3">
        <v>2</v>
      </c>
      <c r="Q41" s="3">
        <v>110010</v>
      </c>
      <c r="R41" s="3" t="s">
        <v>78</v>
      </c>
      <c r="S41" s="4">
        <v>8</v>
      </c>
    </row>
    <row r="42" spans="1:19" ht="24" customHeight="1" x14ac:dyDescent="0.25">
      <c r="A42" s="15"/>
      <c r="B42" s="3"/>
      <c r="C42" s="3"/>
      <c r="D42" s="3"/>
      <c r="E42" s="3"/>
      <c r="F42" s="3"/>
      <c r="G42" s="3"/>
      <c r="H42" s="3"/>
      <c r="I42" s="4">
        <v>9</v>
      </c>
      <c r="K42" s="15"/>
      <c r="L42" s="3"/>
      <c r="M42" s="3"/>
      <c r="N42" s="3"/>
      <c r="O42" s="3"/>
      <c r="P42" s="3"/>
      <c r="Q42" s="3"/>
      <c r="R42" s="3"/>
      <c r="S42" s="4">
        <v>9</v>
      </c>
    </row>
    <row r="43" spans="1:19" ht="20.25" thickBot="1" x14ac:dyDescent="0.3">
      <c r="A43" s="5"/>
      <c r="B43" s="6">
        <f>SUM(B34:B42)</f>
        <v>434</v>
      </c>
      <c r="C43" s="6">
        <f>SUM(C34:C42)</f>
        <v>221</v>
      </c>
      <c r="D43" s="6">
        <f>SUM(D34:D42)</f>
        <v>213</v>
      </c>
      <c r="E43" s="6">
        <f>SUM(E34:E42)</f>
        <v>4.5</v>
      </c>
      <c r="F43" s="6">
        <f>SUM(F34:F42)</f>
        <v>12.5</v>
      </c>
      <c r="G43" s="30" t="s">
        <v>7</v>
      </c>
      <c r="H43" s="30"/>
      <c r="I43" s="31"/>
      <c r="K43" s="5"/>
      <c r="L43" s="6">
        <f>SUM(L34:L42)</f>
        <v>442</v>
      </c>
      <c r="M43" s="6">
        <f>SUM(M34:M42)</f>
        <v>204</v>
      </c>
      <c r="N43" s="6">
        <f>SUM(N34:N42)</f>
        <v>238</v>
      </c>
      <c r="O43" s="6">
        <f>SUM(O34:O42)</f>
        <v>4</v>
      </c>
      <c r="P43" s="6">
        <f>SUM(P34:P42)</f>
        <v>14</v>
      </c>
      <c r="Q43" s="30" t="s">
        <v>7</v>
      </c>
      <c r="R43" s="30"/>
      <c r="S43" s="31"/>
    </row>
    <row r="44" spans="1:19" ht="15.75" thickBot="1" x14ac:dyDescent="0.3"/>
    <row r="45" spans="1:19" ht="23.25" customHeight="1" x14ac:dyDescent="0.25">
      <c r="A45" s="24" t="s">
        <v>16</v>
      </c>
      <c r="B45" s="25"/>
      <c r="C45" s="25"/>
      <c r="D45" s="25"/>
      <c r="E45" s="25"/>
      <c r="F45" s="25"/>
      <c r="G45" s="25"/>
      <c r="H45" s="25"/>
      <c r="I45" s="26"/>
      <c r="K45" s="24" t="s">
        <v>15</v>
      </c>
      <c r="L45" s="25"/>
      <c r="M45" s="25"/>
      <c r="N45" s="25"/>
      <c r="O45" s="25"/>
      <c r="P45" s="25"/>
      <c r="Q45" s="25"/>
      <c r="R45" s="25"/>
      <c r="S45" s="26"/>
    </row>
    <row r="46" spans="1:19" ht="20.25" customHeight="1" x14ac:dyDescent="0.25">
      <c r="A46" s="27" t="s">
        <v>1</v>
      </c>
      <c r="B46" s="28" t="s">
        <v>2</v>
      </c>
      <c r="C46" s="28"/>
      <c r="D46" s="28"/>
      <c r="E46" s="28" t="s">
        <v>3</v>
      </c>
      <c r="F46" s="28"/>
      <c r="G46" s="28" t="s">
        <v>4</v>
      </c>
      <c r="H46" s="28" t="s">
        <v>5</v>
      </c>
      <c r="I46" s="29" t="s">
        <v>6</v>
      </c>
      <c r="K46" s="27" t="s">
        <v>1</v>
      </c>
      <c r="L46" s="28" t="s">
        <v>2</v>
      </c>
      <c r="M46" s="28"/>
      <c r="N46" s="28"/>
      <c r="O46" s="28" t="s">
        <v>3</v>
      </c>
      <c r="P46" s="28"/>
      <c r="Q46" s="28" t="s">
        <v>4</v>
      </c>
      <c r="R46" s="28" t="s">
        <v>5</v>
      </c>
      <c r="S46" s="29" t="s">
        <v>6</v>
      </c>
    </row>
    <row r="47" spans="1:19" ht="15.75" customHeight="1" x14ac:dyDescent="0.25">
      <c r="A47" s="27"/>
      <c r="B47" s="7" t="s">
        <v>7</v>
      </c>
      <c r="C47" s="7" t="s">
        <v>8</v>
      </c>
      <c r="D47" s="7" t="s">
        <v>9</v>
      </c>
      <c r="E47" s="7" t="s">
        <v>8</v>
      </c>
      <c r="F47" s="7" t="s">
        <v>9</v>
      </c>
      <c r="G47" s="28"/>
      <c r="H47" s="28"/>
      <c r="I47" s="29"/>
      <c r="K47" s="27"/>
      <c r="L47" s="7" t="s">
        <v>7</v>
      </c>
      <c r="M47" s="7" t="s">
        <v>8</v>
      </c>
      <c r="N47" s="7" t="s">
        <v>9</v>
      </c>
      <c r="O47" s="7" t="s">
        <v>8</v>
      </c>
      <c r="P47" s="7" t="s">
        <v>9</v>
      </c>
      <c r="Q47" s="28"/>
      <c r="R47" s="28"/>
      <c r="S47" s="29"/>
    </row>
    <row r="48" spans="1:19" ht="24" customHeight="1" x14ac:dyDescent="0.25">
      <c r="A48" s="22" t="s">
        <v>97</v>
      </c>
      <c r="B48" s="3">
        <f>C48+D48</f>
        <v>204</v>
      </c>
      <c r="C48" s="3">
        <v>204</v>
      </c>
      <c r="D48" s="3">
        <v>0</v>
      </c>
      <c r="E48" s="3">
        <v>4</v>
      </c>
      <c r="F48" s="3">
        <v>0</v>
      </c>
      <c r="G48" s="3">
        <v>1726042</v>
      </c>
      <c r="H48" s="3" t="s">
        <v>87</v>
      </c>
      <c r="I48" s="4">
        <v>1</v>
      </c>
      <c r="K48" s="2" t="s">
        <v>79</v>
      </c>
      <c r="L48" s="3">
        <f>M48+N48</f>
        <v>204</v>
      </c>
      <c r="M48" s="3">
        <v>204</v>
      </c>
      <c r="N48" s="3">
        <v>0</v>
      </c>
      <c r="O48" s="3">
        <v>4</v>
      </c>
      <c r="P48" s="3">
        <v>0</v>
      </c>
      <c r="Q48" s="3">
        <v>1726040</v>
      </c>
      <c r="R48" s="3" t="s">
        <v>84</v>
      </c>
      <c r="S48" s="4">
        <v>1</v>
      </c>
    </row>
    <row r="49" spans="1:19" ht="24" customHeight="1" x14ac:dyDescent="0.25">
      <c r="A49" s="2"/>
      <c r="B49" s="3">
        <f>C49+D49</f>
        <v>51</v>
      </c>
      <c r="C49" s="3">
        <v>51</v>
      </c>
      <c r="D49" s="3">
        <v>0</v>
      </c>
      <c r="E49" s="3">
        <v>1</v>
      </c>
      <c r="F49" s="3">
        <v>0</v>
      </c>
      <c r="G49" s="3">
        <v>1726045</v>
      </c>
      <c r="H49" s="3" t="s">
        <v>88</v>
      </c>
      <c r="I49" s="4">
        <v>2</v>
      </c>
      <c r="K49" s="2"/>
      <c r="L49" s="3">
        <f>M49+N49</f>
        <v>102</v>
      </c>
      <c r="M49" s="3">
        <v>102</v>
      </c>
      <c r="N49" s="3">
        <v>0</v>
      </c>
      <c r="O49" s="3">
        <v>2</v>
      </c>
      <c r="P49" s="3">
        <v>0</v>
      </c>
      <c r="Q49" s="3">
        <v>1726041</v>
      </c>
      <c r="R49" s="3" t="s">
        <v>85</v>
      </c>
      <c r="S49" s="4">
        <v>2</v>
      </c>
    </row>
    <row r="50" spans="1:19" ht="24" customHeight="1" x14ac:dyDescent="0.25">
      <c r="A50" s="2"/>
      <c r="B50" s="3">
        <f>C50+D50</f>
        <v>153</v>
      </c>
      <c r="C50" s="3">
        <v>153</v>
      </c>
      <c r="D50" s="3">
        <v>0</v>
      </c>
      <c r="E50" s="3">
        <v>3</v>
      </c>
      <c r="F50" s="3">
        <v>0</v>
      </c>
      <c r="G50" s="3">
        <v>1726044</v>
      </c>
      <c r="H50" s="3" t="s">
        <v>89</v>
      </c>
      <c r="I50" s="4">
        <v>3</v>
      </c>
      <c r="K50" s="2"/>
      <c r="L50" s="3">
        <f>M50+N50</f>
        <v>102</v>
      </c>
      <c r="M50" s="3">
        <v>102</v>
      </c>
      <c r="N50" s="3">
        <v>0</v>
      </c>
      <c r="O50" s="3">
        <v>2</v>
      </c>
      <c r="P50" s="3">
        <v>0</v>
      </c>
      <c r="Q50" s="3">
        <v>1726043</v>
      </c>
      <c r="R50" s="3" t="s">
        <v>86</v>
      </c>
      <c r="S50" s="4">
        <v>3</v>
      </c>
    </row>
    <row r="51" spans="1:19" ht="24" customHeight="1" x14ac:dyDescent="0.25">
      <c r="A51" s="2"/>
      <c r="B51" s="3"/>
      <c r="C51" s="3"/>
      <c r="D51" s="3"/>
      <c r="E51" s="3"/>
      <c r="F51" s="3"/>
      <c r="G51" s="3"/>
      <c r="H51" s="3"/>
      <c r="I51" s="4">
        <v>4</v>
      </c>
      <c r="K51" s="2"/>
      <c r="L51" s="3"/>
      <c r="M51" s="3"/>
      <c r="N51" s="3"/>
      <c r="O51" s="3"/>
      <c r="P51" s="3"/>
      <c r="Q51" s="3"/>
      <c r="R51" s="3"/>
      <c r="S51" s="4">
        <v>4</v>
      </c>
    </row>
    <row r="52" spans="1:19" ht="24" customHeight="1" x14ac:dyDescent="0.25">
      <c r="A52" s="2"/>
      <c r="B52" s="3"/>
      <c r="C52" s="3"/>
      <c r="D52" s="3"/>
      <c r="E52" s="3"/>
      <c r="F52" s="3"/>
      <c r="G52" s="3"/>
      <c r="H52" s="3"/>
      <c r="I52" s="4">
        <v>5</v>
      </c>
      <c r="K52" s="2"/>
      <c r="L52" s="3"/>
      <c r="M52" s="3"/>
      <c r="N52" s="3"/>
      <c r="O52" s="3"/>
      <c r="P52" s="3"/>
      <c r="Q52" s="3"/>
      <c r="R52" s="3"/>
      <c r="S52" s="4">
        <v>5</v>
      </c>
    </row>
    <row r="53" spans="1:19" ht="24" customHeight="1" x14ac:dyDescent="0.25">
      <c r="A53" s="2"/>
      <c r="B53" s="3"/>
      <c r="C53" s="3"/>
      <c r="D53" s="3"/>
      <c r="E53" s="3"/>
      <c r="F53" s="3"/>
      <c r="G53" s="3"/>
      <c r="H53" s="3"/>
      <c r="I53" s="4">
        <v>6</v>
      </c>
      <c r="K53" s="2"/>
      <c r="L53" s="3"/>
      <c r="M53" s="3"/>
      <c r="N53" s="3"/>
      <c r="O53" s="3"/>
      <c r="P53" s="3"/>
      <c r="Q53" s="3"/>
      <c r="R53" s="3"/>
      <c r="S53" s="4">
        <v>6</v>
      </c>
    </row>
    <row r="54" spans="1:19" ht="24" customHeight="1" x14ac:dyDescent="0.25">
      <c r="A54" s="2"/>
      <c r="B54" s="3"/>
      <c r="C54" s="3"/>
      <c r="D54" s="3"/>
      <c r="E54" s="3"/>
      <c r="F54" s="3"/>
      <c r="G54" s="3"/>
      <c r="H54" s="3"/>
      <c r="I54" s="4">
        <v>7</v>
      </c>
      <c r="K54" s="2"/>
      <c r="L54" s="3"/>
      <c r="M54" s="3"/>
      <c r="N54" s="3"/>
      <c r="O54" s="3"/>
      <c r="P54" s="3"/>
      <c r="Q54" s="3"/>
      <c r="R54" s="3"/>
      <c r="S54" s="4">
        <v>7</v>
      </c>
    </row>
    <row r="55" spans="1:19" ht="24" customHeight="1" x14ac:dyDescent="0.25">
      <c r="A55" s="2"/>
      <c r="B55" s="3"/>
      <c r="C55" s="3"/>
      <c r="D55" s="3"/>
      <c r="E55" s="3"/>
      <c r="F55" s="3"/>
      <c r="G55" s="3"/>
      <c r="H55" s="3"/>
      <c r="I55" s="4">
        <v>8</v>
      </c>
      <c r="K55" s="2"/>
      <c r="L55" s="3"/>
      <c r="M55" s="3"/>
      <c r="N55" s="3"/>
      <c r="O55" s="3"/>
      <c r="P55" s="3"/>
      <c r="Q55" s="3"/>
      <c r="R55" s="3"/>
      <c r="S55" s="4">
        <v>8</v>
      </c>
    </row>
    <row r="56" spans="1:19" ht="24" customHeight="1" x14ac:dyDescent="0.25">
      <c r="A56" s="2"/>
      <c r="B56" s="3"/>
      <c r="C56" s="3"/>
      <c r="D56" s="3"/>
      <c r="E56" s="3"/>
      <c r="F56" s="3"/>
      <c r="G56" s="3"/>
      <c r="H56" s="3"/>
      <c r="I56" s="4">
        <v>9</v>
      </c>
      <c r="K56" s="2"/>
      <c r="L56" s="3"/>
      <c r="M56" s="3"/>
      <c r="N56" s="3"/>
      <c r="O56" s="3"/>
      <c r="P56" s="3"/>
      <c r="Q56" s="3"/>
      <c r="R56" s="3"/>
      <c r="S56" s="4">
        <v>9</v>
      </c>
    </row>
    <row r="57" spans="1:19" ht="20.25" thickBot="1" x14ac:dyDescent="0.3">
      <c r="A57" s="5"/>
      <c r="B57" s="6">
        <f>SUM(B48:B56)</f>
        <v>408</v>
      </c>
      <c r="C57" s="6">
        <f>SUM(C48:C56)</f>
        <v>408</v>
      </c>
      <c r="D57" s="6">
        <f>SUM(D48:D56)</f>
        <v>0</v>
      </c>
      <c r="E57" s="6">
        <f>SUM(E48:E56)</f>
        <v>8</v>
      </c>
      <c r="F57" s="6">
        <f>SUM(F48:F56)</f>
        <v>0</v>
      </c>
      <c r="G57" s="30" t="s">
        <v>7</v>
      </c>
      <c r="H57" s="30"/>
      <c r="I57" s="31"/>
      <c r="K57" s="5"/>
      <c r="L57" s="6">
        <f>SUM(L48:L56)</f>
        <v>408</v>
      </c>
      <c r="M57" s="6">
        <f>SUM(M48:M56)</f>
        <v>408</v>
      </c>
      <c r="N57" s="6">
        <f>SUM(N48:N56)</f>
        <v>0</v>
      </c>
      <c r="O57" s="6">
        <f>SUM(O48:O56)</f>
        <v>8</v>
      </c>
      <c r="P57" s="6">
        <f>SUM(P48:P56)</f>
        <v>0</v>
      </c>
      <c r="Q57" s="30" t="s">
        <v>7</v>
      </c>
      <c r="R57" s="30"/>
      <c r="S57" s="31"/>
    </row>
  </sheetData>
  <mergeCells count="66">
    <mergeCell ref="G57:I57"/>
    <mergeCell ref="Q57:S57"/>
    <mergeCell ref="G43:I43"/>
    <mergeCell ref="Q43:S43"/>
    <mergeCell ref="A45:I45"/>
    <mergeCell ref="K45:S45"/>
    <mergeCell ref="A46:A47"/>
    <mergeCell ref="B46:D46"/>
    <mergeCell ref="E46:F46"/>
    <mergeCell ref="G46:G47"/>
    <mergeCell ref="H46:H47"/>
    <mergeCell ref="I46:I47"/>
    <mergeCell ref="K46:K47"/>
    <mergeCell ref="L46:N46"/>
    <mergeCell ref="O46:P46"/>
    <mergeCell ref="Q46:Q47"/>
    <mergeCell ref="R46:R47"/>
    <mergeCell ref="S46:S47"/>
    <mergeCell ref="G29:I29"/>
    <mergeCell ref="Q29:S29"/>
    <mergeCell ref="A31:I31"/>
    <mergeCell ref="K31:S31"/>
    <mergeCell ref="A32:A33"/>
    <mergeCell ref="B32:D32"/>
    <mergeCell ref="E32:F32"/>
    <mergeCell ref="G32:G33"/>
    <mergeCell ref="H32:H33"/>
    <mergeCell ref="I32:I33"/>
    <mergeCell ref="K32:K33"/>
    <mergeCell ref="L32:N32"/>
    <mergeCell ref="O32:P32"/>
    <mergeCell ref="Q32:Q33"/>
    <mergeCell ref="R32:R33"/>
    <mergeCell ref="S32:S33"/>
    <mergeCell ref="R3:R4"/>
    <mergeCell ref="S3:S4"/>
    <mergeCell ref="A17:I17"/>
    <mergeCell ref="K17:S17"/>
    <mergeCell ref="A18:A19"/>
    <mergeCell ref="B18:D18"/>
    <mergeCell ref="E18:F18"/>
    <mergeCell ref="G18:G19"/>
    <mergeCell ref="H18:H19"/>
    <mergeCell ref="I18:I19"/>
    <mergeCell ref="K18:K19"/>
    <mergeCell ref="L18:N18"/>
    <mergeCell ref="O18:P18"/>
    <mergeCell ref="Q18:Q19"/>
    <mergeCell ref="R18:R19"/>
    <mergeCell ref="S18:S19"/>
    <mergeCell ref="A30:S30"/>
    <mergeCell ref="G15:I15"/>
    <mergeCell ref="Q15:S15"/>
    <mergeCell ref="A1:S1"/>
    <mergeCell ref="A2:I2"/>
    <mergeCell ref="K2:S2"/>
    <mergeCell ref="A3:A4"/>
    <mergeCell ref="B3:D3"/>
    <mergeCell ref="E3:F3"/>
    <mergeCell ref="G3:G4"/>
    <mergeCell ref="H3:H4"/>
    <mergeCell ref="I3:I4"/>
    <mergeCell ref="K3:K4"/>
    <mergeCell ref="L3:N3"/>
    <mergeCell ref="O3:P3"/>
    <mergeCell ref="Q3:Q4"/>
  </mergeCells>
  <printOptions horizontalCentered="1" verticalCentered="1"/>
  <pageMargins left="0" right="0" top="0" bottom="0" header="0" footer="0"/>
  <pageSetup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E6B7-A3F0-4ACB-BDC9-F26E2B889736}">
  <dimension ref="A1:S58"/>
  <sheetViews>
    <sheetView view="pageBreakPreview" topLeftCell="A38" zoomScale="93" zoomScaleNormal="100" zoomScaleSheetLayoutView="93" workbookViewId="0">
      <selection activeCell="A49" sqref="A49:XFD49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19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19" style="1" customWidth="1"/>
    <col min="19" max="19" width="3.42578125" style="1" customWidth="1"/>
    <col min="20" max="16384" width="9.140625" style="1"/>
  </cols>
  <sheetData>
    <row r="1" spans="1:19" ht="21.75" customHeight="1" thickBot="1" x14ac:dyDescent="0.3">
      <c r="A1" s="23" t="s">
        <v>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2.5" x14ac:dyDescent="0.25">
      <c r="A2" s="24" t="s">
        <v>10</v>
      </c>
      <c r="B2" s="25"/>
      <c r="C2" s="25"/>
      <c r="D2" s="25"/>
      <c r="E2" s="25"/>
      <c r="F2" s="25"/>
      <c r="G2" s="25"/>
      <c r="H2" s="25"/>
      <c r="I2" s="26"/>
      <c r="K2" s="24" t="s">
        <v>0</v>
      </c>
      <c r="L2" s="25"/>
      <c r="M2" s="25"/>
      <c r="N2" s="25"/>
      <c r="O2" s="25"/>
      <c r="P2" s="25"/>
      <c r="Q2" s="25"/>
      <c r="R2" s="25"/>
      <c r="S2" s="26"/>
    </row>
    <row r="3" spans="1:19" ht="20.25" customHeight="1" x14ac:dyDescent="0.25">
      <c r="A3" s="27" t="s">
        <v>1</v>
      </c>
      <c r="B3" s="28" t="s">
        <v>2</v>
      </c>
      <c r="C3" s="28"/>
      <c r="D3" s="28"/>
      <c r="E3" s="28" t="s">
        <v>3</v>
      </c>
      <c r="F3" s="28"/>
      <c r="G3" s="28" t="s">
        <v>4</v>
      </c>
      <c r="H3" s="28" t="s">
        <v>5</v>
      </c>
      <c r="I3" s="29" t="s">
        <v>6</v>
      </c>
      <c r="K3" s="27" t="s">
        <v>1</v>
      </c>
      <c r="L3" s="28" t="s">
        <v>2</v>
      </c>
      <c r="M3" s="28"/>
      <c r="N3" s="28"/>
      <c r="O3" s="28" t="s">
        <v>3</v>
      </c>
      <c r="P3" s="28"/>
      <c r="Q3" s="28" t="s">
        <v>4</v>
      </c>
      <c r="R3" s="28" t="s">
        <v>5</v>
      </c>
      <c r="S3" s="29" t="s">
        <v>6</v>
      </c>
    </row>
    <row r="4" spans="1:19" ht="15.75" customHeight="1" x14ac:dyDescent="0.25">
      <c r="A4" s="27"/>
      <c r="B4" s="7" t="s">
        <v>7</v>
      </c>
      <c r="C4" s="7" t="s">
        <v>8</v>
      </c>
      <c r="D4" s="7" t="s">
        <v>9</v>
      </c>
      <c r="E4" s="7" t="s">
        <v>8</v>
      </c>
      <c r="F4" s="7" t="s">
        <v>9</v>
      </c>
      <c r="G4" s="28"/>
      <c r="H4" s="28"/>
      <c r="I4" s="29"/>
      <c r="K4" s="27"/>
      <c r="L4" s="7" t="s">
        <v>7</v>
      </c>
      <c r="M4" s="7" t="s">
        <v>8</v>
      </c>
      <c r="N4" s="7" t="s">
        <v>9</v>
      </c>
      <c r="O4" s="7" t="s">
        <v>8</v>
      </c>
      <c r="P4" s="7" t="s">
        <v>9</v>
      </c>
      <c r="Q4" s="28"/>
      <c r="R4" s="28"/>
      <c r="S4" s="29"/>
    </row>
    <row r="5" spans="1:19" ht="26.1" customHeight="1" x14ac:dyDescent="0.25">
      <c r="A5" s="15" t="s">
        <v>17</v>
      </c>
      <c r="B5" s="3">
        <f>C5+D5</f>
        <v>43</v>
      </c>
      <c r="C5" s="3">
        <v>17</v>
      </c>
      <c r="D5" s="3">
        <v>26</v>
      </c>
      <c r="E5" s="3">
        <v>0.5</v>
      </c>
      <c r="F5" s="3">
        <v>1.5</v>
      </c>
      <c r="G5" s="3">
        <v>1726002</v>
      </c>
      <c r="H5" s="3" t="s">
        <v>24</v>
      </c>
      <c r="I5" s="4">
        <v>1</v>
      </c>
      <c r="K5" s="15" t="s">
        <v>90</v>
      </c>
      <c r="L5" s="3">
        <f>M5+N5</f>
        <v>43</v>
      </c>
      <c r="M5" s="3">
        <v>17</v>
      </c>
      <c r="N5" s="3">
        <v>26</v>
      </c>
      <c r="O5" s="3">
        <v>0.5</v>
      </c>
      <c r="P5" s="3">
        <v>1.5</v>
      </c>
      <c r="Q5" s="3">
        <v>1726001</v>
      </c>
      <c r="R5" s="3" t="s">
        <v>17</v>
      </c>
      <c r="S5" s="4">
        <v>1</v>
      </c>
    </row>
    <row r="6" spans="1:19" ht="26.1" customHeight="1" x14ac:dyDescent="0.25">
      <c r="A6" s="15" t="s">
        <v>18</v>
      </c>
      <c r="B6" s="3">
        <f t="shared" ref="B6:B13" si="0">C6+D6</f>
        <v>34</v>
      </c>
      <c r="C6" s="3">
        <v>0</v>
      </c>
      <c r="D6" s="3">
        <v>34</v>
      </c>
      <c r="E6" s="3">
        <v>0</v>
      </c>
      <c r="F6" s="3">
        <v>2</v>
      </c>
      <c r="G6" s="3">
        <v>1726004</v>
      </c>
      <c r="H6" s="3" t="s">
        <v>25</v>
      </c>
      <c r="I6" s="4">
        <v>2</v>
      </c>
      <c r="K6" s="15" t="s">
        <v>90</v>
      </c>
      <c r="L6" s="3">
        <f t="shared" ref="L6:L12" si="1">M6+N6</f>
        <v>34</v>
      </c>
      <c r="M6" s="3">
        <v>0</v>
      </c>
      <c r="N6" s="3">
        <v>34</v>
      </c>
      <c r="O6" s="3">
        <v>0</v>
      </c>
      <c r="P6" s="3">
        <v>2</v>
      </c>
      <c r="Q6" s="3">
        <v>1726003</v>
      </c>
      <c r="R6" s="3" t="s">
        <v>18</v>
      </c>
      <c r="S6" s="4">
        <v>2</v>
      </c>
    </row>
    <row r="7" spans="1:19" ht="26.1" customHeight="1" x14ac:dyDescent="0.25">
      <c r="A7" s="15"/>
      <c r="B7" s="3">
        <f t="shared" si="0"/>
        <v>17</v>
      </c>
      <c r="C7" s="3">
        <v>0</v>
      </c>
      <c r="D7" s="3">
        <v>17</v>
      </c>
      <c r="E7" s="3">
        <v>0</v>
      </c>
      <c r="F7" s="3">
        <v>1</v>
      </c>
      <c r="G7" s="3">
        <v>1726008</v>
      </c>
      <c r="H7" s="3" t="s">
        <v>26</v>
      </c>
      <c r="I7" s="4">
        <v>3</v>
      </c>
      <c r="K7" s="15" t="s">
        <v>90</v>
      </c>
      <c r="L7" s="3">
        <f t="shared" si="1"/>
        <v>43</v>
      </c>
      <c r="M7" s="3">
        <v>17</v>
      </c>
      <c r="N7" s="3">
        <v>26</v>
      </c>
      <c r="O7" s="3">
        <v>0.5</v>
      </c>
      <c r="P7" s="3">
        <v>1.5</v>
      </c>
      <c r="Q7" s="3">
        <v>1726005</v>
      </c>
      <c r="R7" s="3" t="s">
        <v>19</v>
      </c>
      <c r="S7" s="4">
        <v>3</v>
      </c>
    </row>
    <row r="8" spans="1:19" ht="26.1" customHeight="1" x14ac:dyDescent="0.25">
      <c r="A8" s="15"/>
      <c r="B8" s="3">
        <f t="shared" si="0"/>
        <v>34</v>
      </c>
      <c r="C8" s="3">
        <v>0</v>
      </c>
      <c r="D8" s="3">
        <v>34</v>
      </c>
      <c r="E8" s="3">
        <v>0</v>
      </c>
      <c r="F8" s="3">
        <v>2</v>
      </c>
      <c r="G8" s="3">
        <v>1726010</v>
      </c>
      <c r="H8" s="3" t="s">
        <v>27</v>
      </c>
      <c r="I8" s="4">
        <v>4</v>
      </c>
      <c r="K8" s="15" t="s">
        <v>90</v>
      </c>
      <c r="L8" s="3">
        <f t="shared" si="1"/>
        <v>43</v>
      </c>
      <c r="M8" s="3">
        <v>17</v>
      </c>
      <c r="N8" s="3">
        <v>26</v>
      </c>
      <c r="O8" s="3">
        <v>0.5</v>
      </c>
      <c r="P8" s="3">
        <v>1.5</v>
      </c>
      <c r="Q8" s="3">
        <v>1726006</v>
      </c>
      <c r="R8" s="3" t="s">
        <v>20</v>
      </c>
      <c r="S8" s="4">
        <v>4</v>
      </c>
    </row>
    <row r="9" spans="1:19" ht="26.1" customHeight="1" x14ac:dyDescent="0.25">
      <c r="A9" s="15" t="s">
        <v>33</v>
      </c>
      <c r="B9" s="3">
        <f t="shared" si="0"/>
        <v>34</v>
      </c>
      <c r="C9" s="3">
        <v>0</v>
      </c>
      <c r="D9" s="3">
        <v>34</v>
      </c>
      <c r="E9" s="3">
        <v>0</v>
      </c>
      <c r="F9" s="3">
        <v>2</v>
      </c>
      <c r="G9" s="3">
        <v>1726015</v>
      </c>
      <c r="H9" s="3" t="s">
        <v>28</v>
      </c>
      <c r="I9" s="4">
        <v>5</v>
      </c>
      <c r="K9" s="15" t="s">
        <v>90</v>
      </c>
      <c r="L9" s="3">
        <f t="shared" si="1"/>
        <v>34</v>
      </c>
      <c r="M9" s="3">
        <v>0</v>
      </c>
      <c r="N9" s="3">
        <v>34</v>
      </c>
      <c r="O9" s="3">
        <v>0</v>
      </c>
      <c r="P9" s="3">
        <v>2</v>
      </c>
      <c r="Q9" s="3">
        <v>1726007</v>
      </c>
      <c r="R9" s="3" t="s">
        <v>21</v>
      </c>
      <c r="S9" s="4">
        <v>5</v>
      </c>
    </row>
    <row r="10" spans="1:19" ht="26.1" customHeight="1" x14ac:dyDescent="0.25">
      <c r="A10" s="18" t="s">
        <v>34</v>
      </c>
      <c r="B10" s="3">
        <f t="shared" si="0"/>
        <v>85</v>
      </c>
      <c r="C10" s="3">
        <v>34</v>
      </c>
      <c r="D10" s="3">
        <v>51</v>
      </c>
      <c r="E10" s="3">
        <v>1</v>
      </c>
      <c r="F10" s="3">
        <v>3</v>
      </c>
      <c r="G10" s="3">
        <v>1726026</v>
      </c>
      <c r="H10" s="3" t="s">
        <v>29</v>
      </c>
      <c r="I10" s="4">
        <v>6</v>
      </c>
      <c r="K10" s="15" t="s">
        <v>90</v>
      </c>
      <c r="L10" s="3">
        <f t="shared" si="1"/>
        <v>51</v>
      </c>
      <c r="M10" s="3">
        <v>34</v>
      </c>
      <c r="N10" s="3">
        <v>17</v>
      </c>
      <c r="O10" s="3">
        <v>1</v>
      </c>
      <c r="P10" s="3">
        <v>1</v>
      </c>
      <c r="Q10" s="3">
        <v>1726011</v>
      </c>
      <c r="R10" s="8" t="s">
        <v>22</v>
      </c>
      <c r="S10" s="4">
        <v>6</v>
      </c>
    </row>
    <row r="11" spans="1:19" ht="26.1" customHeight="1" x14ac:dyDescent="0.25">
      <c r="A11" s="17" t="s">
        <v>35</v>
      </c>
      <c r="B11" s="3">
        <f t="shared" si="0"/>
        <v>43</v>
      </c>
      <c r="C11" s="3">
        <v>17</v>
      </c>
      <c r="D11" s="3">
        <v>26</v>
      </c>
      <c r="E11" s="3">
        <v>0.5</v>
      </c>
      <c r="F11" s="3">
        <v>1.5</v>
      </c>
      <c r="G11" s="3">
        <v>1726025</v>
      </c>
      <c r="H11" s="3" t="s">
        <v>30</v>
      </c>
      <c r="I11" s="4">
        <v>7</v>
      </c>
      <c r="K11" s="15" t="s">
        <v>90</v>
      </c>
      <c r="L11" s="3">
        <f t="shared" si="1"/>
        <v>68</v>
      </c>
      <c r="M11" s="3">
        <v>34</v>
      </c>
      <c r="N11" s="3">
        <v>34</v>
      </c>
      <c r="O11" s="3">
        <v>1</v>
      </c>
      <c r="P11" s="3">
        <v>2</v>
      </c>
      <c r="Q11" s="3">
        <v>1726018</v>
      </c>
      <c r="R11" s="8" t="s">
        <v>23</v>
      </c>
      <c r="S11" s="4">
        <v>7</v>
      </c>
    </row>
    <row r="12" spans="1:19" ht="26.1" customHeight="1" x14ac:dyDescent="0.25">
      <c r="A12" s="15"/>
      <c r="B12" s="3">
        <f t="shared" si="0"/>
        <v>34</v>
      </c>
      <c r="C12" s="3">
        <v>0</v>
      </c>
      <c r="D12" s="3">
        <v>34</v>
      </c>
      <c r="E12" s="3">
        <v>0</v>
      </c>
      <c r="F12" s="3">
        <v>2</v>
      </c>
      <c r="G12" s="3">
        <v>110001</v>
      </c>
      <c r="H12" s="3" t="s">
        <v>31</v>
      </c>
      <c r="I12" s="4">
        <v>8</v>
      </c>
      <c r="K12" s="15" t="s">
        <v>90</v>
      </c>
      <c r="L12" s="3">
        <f t="shared" si="1"/>
        <v>34</v>
      </c>
      <c r="M12" s="3">
        <v>0</v>
      </c>
      <c r="N12" s="3">
        <v>34</v>
      </c>
      <c r="O12" s="3">
        <v>0</v>
      </c>
      <c r="P12" s="3">
        <v>2</v>
      </c>
      <c r="Q12" s="3">
        <v>110006</v>
      </c>
      <c r="R12" s="3" t="s">
        <v>96</v>
      </c>
      <c r="S12" s="4">
        <v>8</v>
      </c>
    </row>
    <row r="13" spans="1:19" ht="26.1" customHeight="1" x14ac:dyDescent="0.25">
      <c r="A13" s="15" t="s">
        <v>36</v>
      </c>
      <c r="B13" s="3">
        <f t="shared" si="0"/>
        <v>102</v>
      </c>
      <c r="C13" s="3">
        <v>102</v>
      </c>
      <c r="D13" s="3">
        <v>0</v>
      </c>
      <c r="E13" s="3">
        <v>2</v>
      </c>
      <c r="F13" s="3">
        <v>0</v>
      </c>
      <c r="G13" s="3">
        <v>1726035</v>
      </c>
      <c r="H13" s="3" t="s">
        <v>32</v>
      </c>
      <c r="I13" s="4">
        <v>9</v>
      </c>
      <c r="K13" s="15"/>
      <c r="L13" s="3"/>
      <c r="M13" s="3"/>
      <c r="N13" s="3"/>
      <c r="O13" s="3"/>
      <c r="P13" s="3"/>
      <c r="Q13" s="3"/>
      <c r="R13" s="3"/>
      <c r="S13" s="4">
        <v>9</v>
      </c>
    </row>
    <row r="14" spans="1:19" ht="26.1" customHeight="1" x14ac:dyDescent="0.25">
      <c r="A14" s="15"/>
      <c r="B14" s="3">
        <f>C14+D14</f>
        <v>34</v>
      </c>
      <c r="C14" s="3">
        <v>34</v>
      </c>
      <c r="D14" s="3">
        <v>0</v>
      </c>
      <c r="E14" s="3">
        <v>1</v>
      </c>
      <c r="F14" s="3">
        <v>0</v>
      </c>
      <c r="G14" s="3">
        <v>1000115</v>
      </c>
      <c r="H14" s="3" t="s">
        <v>55</v>
      </c>
      <c r="I14" s="4">
        <v>10</v>
      </c>
      <c r="K14" s="16"/>
      <c r="L14" s="13"/>
      <c r="M14" s="13"/>
      <c r="N14" s="13"/>
      <c r="O14" s="13"/>
      <c r="P14" s="13"/>
      <c r="Q14" s="13"/>
      <c r="R14" s="13"/>
      <c r="S14" s="14">
        <v>10</v>
      </c>
    </row>
    <row r="15" spans="1:19" ht="25.5" customHeight="1" thickBot="1" x14ac:dyDescent="0.3">
      <c r="A15" s="5"/>
      <c r="B15" s="6">
        <f>SUM(B5:B14)</f>
        <v>460</v>
      </c>
      <c r="C15" s="6">
        <f>SUM(C5:C14)</f>
        <v>204</v>
      </c>
      <c r="D15" s="6">
        <f>SUM(D5:D14)</f>
        <v>256</v>
      </c>
      <c r="E15" s="6">
        <f>SUM(E5:E14)</f>
        <v>5</v>
      </c>
      <c r="F15" s="6">
        <f>SUM(F5:F14)</f>
        <v>15</v>
      </c>
      <c r="G15" s="30" t="s">
        <v>7</v>
      </c>
      <c r="H15" s="30"/>
      <c r="I15" s="31"/>
      <c r="K15" s="5"/>
      <c r="L15" s="6">
        <f>SUM(L5:L13)</f>
        <v>350</v>
      </c>
      <c r="M15" s="6">
        <f>SUM(M5:M13)</f>
        <v>119</v>
      </c>
      <c r="N15" s="6">
        <f>SUM(N5:N13)</f>
        <v>231</v>
      </c>
      <c r="O15" s="6">
        <f>SUM(O5:O13)</f>
        <v>3.5</v>
      </c>
      <c r="P15" s="6">
        <f>SUM(P5:P13)</f>
        <v>13.5</v>
      </c>
      <c r="Q15" s="30" t="s">
        <v>7</v>
      </c>
      <c r="R15" s="30"/>
      <c r="S15" s="31"/>
    </row>
    <row r="16" spans="1:19" ht="6.75" customHeight="1" thickBot="1" x14ac:dyDescent="0.3"/>
    <row r="17" spans="1:19" ht="23.25" customHeight="1" x14ac:dyDescent="0.25">
      <c r="A17" s="24" t="s">
        <v>12</v>
      </c>
      <c r="B17" s="25"/>
      <c r="C17" s="25"/>
      <c r="D17" s="25"/>
      <c r="E17" s="25"/>
      <c r="F17" s="25"/>
      <c r="G17" s="25"/>
      <c r="H17" s="25"/>
      <c r="I17" s="26"/>
      <c r="K17" s="24" t="s">
        <v>11</v>
      </c>
      <c r="L17" s="25"/>
      <c r="M17" s="25"/>
      <c r="N17" s="25"/>
      <c r="O17" s="25"/>
      <c r="P17" s="25"/>
      <c r="Q17" s="25"/>
      <c r="R17" s="25"/>
      <c r="S17" s="26"/>
    </row>
    <row r="18" spans="1:19" ht="20.25" customHeight="1" x14ac:dyDescent="0.25">
      <c r="A18" s="27" t="s">
        <v>1</v>
      </c>
      <c r="B18" s="28" t="s">
        <v>2</v>
      </c>
      <c r="C18" s="28"/>
      <c r="D18" s="28"/>
      <c r="E18" s="28" t="s">
        <v>3</v>
      </c>
      <c r="F18" s="28"/>
      <c r="G18" s="28" t="s">
        <v>4</v>
      </c>
      <c r="H18" s="28" t="s">
        <v>5</v>
      </c>
      <c r="I18" s="29" t="s">
        <v>6</v>
      </c>
      <c r="K18" s="27" t="s">
        <v>1</v>
      </c>
      <c r="L18" s="28" t="s">
        <v>2</v>
      </c>
      <c r="M18" s="28"/>
      <c r="N18" s="28"/>
      <c r="O18" s="28" t="s">
        <v>3</v>
      </c>
      <c r="P18" s="28"/>
      <c r="Q18" s="28" t="s">
        <v>4</v>
      </c>
      <c r="R18" s="28" t="s">
        <v>5</v>
      </c>
      <c r="S18" s="29" t="s">
        <v>6</v>
      </c>
    </row>
    <row r="19" spans="1:19" ht="15.75" customHeight="1" x14ac:dyDescent="0.25">
      <c r="A19" s="27"/>
      <c r="B19" s="7" t="s">
        <v>7</v>
      </c>
      <c r="C19" s="7" t="s">
        <v>8</v>
      </c>
      <c r="D19" s="7" t="s">
        <v>9</v>
      </c>
      <c r="E19" s="7" t="s">
        <v>8</v>
      </c>
      <c r="F19" s="7" t="s">
        <v>9</v>
      </c>
      <c r="G19" s="28"/>
      <c r="H19" s="28"/>
      <c r="I19" s="29"/>
      <c r="K19" s="27"/>
      <c r="L19" s="7" t="s">
        <v>7</v>
      </c>
      <c r="M19" s="7" t="s">
        <v>8</v>
      </c>
      <c r="N19" s="7" t="s">
        <v>9</v>
      </c>
      <c r="O19" s="7" t="s">
        <v>8</v>
      </c>
      <c r="P19" s="7" t="s">
        <v>9</v>
      </c>
      <c r="Q19" s="28"/>
      <c r="R19" s="28"/>
      <c r="S19" s="29"/>
    </row>
    <row r="20" spans="1:19" ht="24" customHeight="1" x14ac:dyDescent="0.25">
      <c r="A20" s="15" t="s">
        <v>40</v>
      </c>
      <c r="B20" s="3">
        <f>C20+D20</f>
        <v>51</v>
      </c>
      <c r="C20" s="3">
        <v>0</v>
      </c>
      <c r="D20" s="3">
        <v>51</v>
      </c>
      <c r="E20" s="3">
        <v>0</v>
      </c>
      <c r="F20" s="3">
        <v>3</v>
      </c>
      <c r="G20" s="3">
        <v>1726028</v>
      </c>
      <c r="H20" s="3" t="s">
        <v>50</v>
      </c>
      <c r="I20" s="4">
        <v>1</v>
      </c>
      <c r="K20" s="15" t="s">
        <v>46</v>
      </c>
      <c r="L20" s="3">
        <f>M20+N20</f>
        <v>43</v>
      </c>
      <c r="M20" s="3">
        <v>17</v>
      </c>
      <c r="N20" s="3">
        <v>26</v>
      </c>
      <c r="O20" s="3">
        <v>0.5</v>
      </c>
      <c r="P20" s="3">
        <v>1.5</v>
      </c>
      <c r="Q20" s="3">
        <v>1726014</v>
      </c>
      <c r="R20" s="8" t="s">
        <v>37</v>
      </c>
      <c r="S20" s="4">
        <v>1</v>
      </c>
    </row>
    <row r="21" spans="1:19" ht="24" customHeight="1" x14ac:dyDescent="0.25">
      <c r="A21" s="21" t="s">
        <v>58</v>
      </c>
      <c r="B21" s="3">
        <f t="shared" ref="B21:B25" si="2">C21+D21</f>
        <v>51</v>
      </c>
      <c r="C21" s="3">
        <v>0</v>
      </c>
      <c r="D21" s="3">
        <v>51</v>
      </c>
      <c r="E21" s="3">
        <v>0</v>
      </c>
      <c r="F21" s="3">
        <v>3</v>
      </c>
      <c r="G21" s="3">
        <v>1726019</v>
      </c>
      <c r="H21" s="8" t="s">
        <v>51</v>
      </c>
      <c r="I21" s="4">
        <v>2</v>
      </c>
      <c r="K21" s="15" t="s">
        <v>47</v>
      </c>
      <c r="L21" s="3">
        <f t="shared" ref="L21:L28" si="3">M21+N21</f>
        <v>43</v>
      </c>
      <c r="M21" s="3">
        <v>17</v>
      </c>
      <c r="N21" s="3">
        <v>26</v>
      </c>
      <c r="O21" s="3">
        <v>0.5</v>
      </c>
      <c r="P21" s="3">
        <v>1.5</v>
      </c>
      <c r="Q21" s="3">
        <v>1726021</v>
      </c>
      <c r="R21" s="3" t="s">
        <v>38</v>
      </c>
      <c r="S21" s="4">
        <v>2</v>
      </c>
    </row>
    <row r="22" spans="1:19" ht="24" customHeight="1" x14ac:dyDescent="0.25">
      <c r="A22" s="15" t="s">
        <v>59</v>
      </c>
      <c r="B22" s="3">
        <f t="shared" si="2"/>
        <v>43</v>
      </c>
      <c r="C22" s="3">
        <v>17</v>
      </c>
      <c r="D22" s="3">
        <v>26</v>
      </c>
      <c r="E22" s="3">
        <v>0.5</v>
      </c>
      <c r="F22" s="3">
        <v>1.5</v>
      </c>
      <c r="G22" s="3">
        <v>1726016</v>
      </c>
      <c r="H22" s="3" t="s">
        <v>52</v>
      </c>
      <c r="I22" s="4">
        <v>3</v>
      </c>
      <c r="K22" s="15"/>
      <c r="L22" s="3">
        <f t="shared" si="3"/>
        <v>17</v>
      </c>
      <c r="M22" s="3">
        <v>0</v>
      </c>
      <c r="N22" s="3">
        <v>17</v>
      </c>
      <c r="O22" s="3">
        <v>0</v>
      </c>
      <c r="P22" s="3">
        <v>1</v>
      </c>
      <c r="Q22" s="3">
        <v>1726024</v>
      </c>
      <c r="R22" s="3" t="s">
        <v>39</v>
      </c>
      <c r="S22" s="4">
        <v>3</v>
      </c>
    </row>
    <row r="23" spans="1:19" ht="24" customHeight="1" x14ac:dyDescent="0.25">
      <c r="A23" s="15"/>
      <c r="B23" s="3">
        <f t="shared" si="2"/>
        <v>17</v>
      </c>
      <c r="C23" s="3">
        <v>0</v>
      </c>
      <c r="D23" s="3">
        <v>17</v>
      </c>
      <c r="E23" s="3">
        <v>0</v>
      </c>
      <c r="F23" s="3">
        <v>1</v>
      </c>
      <c r="G23" s="3">
        <v>1726022</v>
      </c>
      <c r="H23" s="3" t="s">
        <v>53</v>
      </c>
      <c r="I23" s="4">
        <v>4</v>
      </c>
      <c r="K23" s="15" t="s">
        <v>48</v>
      </c>
      <c r="L23" s="3">
        <f t="shared" si="3"/>
        <v>51</v>
      </c>
      <c r="M23" s="3">
        <v>0</v>
      </c>
      <c r="N23" s="3">
        <v>51</v>
      </c>
      <c r="O23" s="3">
        <v>0</v>
      </c>
      <c r="P23" s="3">
        <v>3</v>
      </c>
      <c r="Q23" s="3">
        <v>1726027</v>
      </c>
      <c r="R23" s="3" t="s">
        <v>40</v>
      </c>
      <c r="S23" s="4">
        <v>4</v>
      </c>
    </row>
    <row r="24" spans="1:19" ht="24" customHeight="1" x14ac:dyDescent="0.25">
      <c r="A24" s="15" t="s">
        <v>60</v>
      </c>
      <c r="B24" s="3">
        <f t="shared" si="2"/>
        <v>17</v>
      </c>
      <c r="C24" s="3">
        <v>0</v>
      </c>
      <c r="D24" s="3">
        <v>17</v>
      </c>
      <c r="E24" s="3">
        <v>0</v>
      </c>
      <c r="F24" s="3">
        <v>1</v>
      </c>
      <c r="G24" s="3">
        <v>1726012</v>
      </c>
      <c r="H24" s="3" t="s">
        <v>54</v>
      </c>
      <c r="I24" s="4">
        <v>5</v>
      </c>
      <c r="K24" s="15" t="s">
        <v>28</v>
      </c>
      <c r="L24" s="3">
        <f t="shared" si="3"/>
        <v>34</v>
      </c>
      <c r="M24" s="3">
        <v>0</v>
      </c>
      <c r="N24" s="3">
        <v>34</v>
      </c>
      <c r="O24" s="3">
        <v>0</v>
      </c>
      <c r="P24" s="3">
        <v>2</v>
      </c>
      <c r="Q24" s="3">
        <v>1726033</v>
      </c>
      <c r="R24" s="3" t="s">
        <v>41</v>
      </c>
      <c r="S24" s="4">
        <v>5</v>
      </c>
    </row>
    <row r="25" spans="1:19" ht="24" customHeight="1" x14ac:dyDescent="0.25">
      <c r="A25" s="15"/>
      <c r="B25" s="3">
        <f t="shared" si="2"/>
        <v>51</v>
      </c>
      <c r="C25" s="3">
        <v>0</v>
      </c>
      <c r="D25" s="3">
        <v>51</v>
      </c>
      <c r="E25" s="3">
        <v>0</v>
      </c>
      <c r="F25" s="3">
        <v>3</v>
      </c>
      <c r="G25" s="3">
        <v>1000114</v>
      </c>
      <c r="H25" s="3" t="s">
        <v>92</v>
      </c>
      <c r="I25" s="4">
        <v>6</v>
      </c>
      <c r="K25" s="15" t="s">
        <v>49</v>
      </c>
      <c r="L25" s="3">
        <f t="shared" si="3"/>
        <v>204</v>
      </c>
      <c r="M25" s="3">
        <v>204</v>
      </c>
      <c r="N25" s="3">
        <v>0</v>
      </c>
      <c r="O25" s="3">
        <v>4</v>
      </c>
      <c r="P25" s="3">
        <v>0</v>
      </c>
      <c r="Q25" s="3">
        <v>1726036</v>
      </c>
      <c r="R25" s="3" t="s">
        <v>42</v>
      </c>
      <c r="S25" s="4">
        <v>6</v>
      </c>
    </row>
    <row r="26" spans="1:19" ht="24" customHeight="1" x14ac:dyDescent="0.25">
      <c r="A26" s="15"/>
      <c r="B26" s="3">
        <f>C26+D26</f>
        <v>34</v>
      </c>
      <c r="C26" s="3">
        <v>0</v>
      </c>
      <c r="D26" s="3">
        <v>34</v>
      </c>
      <c r="E26" s="3">
        <v>0</v>
      </c>
      <c r="F26" s="3">
        <v>2</v>
      </c>
      <c r="G26" s="3">
        <v>110002</v>
      </c>
      <c r="H26" s="3" t="s">
        <v>56</v>
      </c>
      <c r="I26" s="4">
        <v>7</v>
      </c>
      <c r="K26" s="15"/>
      <c r="L26" s="3">
        <f t="shared" si="3"/>
        <v>34</v>
      </c>
      <c r="M26" s="3">
        <v>0</v>
      </c>
      <c r="N26" s="3">
        <v>34</v>
      </c>
      <c r="O26" s="3">
        <v>0</v>
      </c>
      <c r="P26" s="3">
        <v>2</v>
      </c>
      <c r="Q26" s="3">
        <v>1726009</v>
      </c>
      <c r="R26" s="3" t="s">
        <v>43</v>
      </c>
      <c r="S26" s="4">
        <v>7</v>
      </c>
    </row>
    <row r="27" spans="1:19" ht="24" customHeight="1" x14ac:dyDescent="0.25">
      <c r="A27" s="15" t="s">
        <v>61</v>
      </c>
      <c r="B27" s="3">
        <f>C27+D27</f>
        <v>204</v>
      </c>
      <c r="C27" s="3">
        <v>204</v>
      </c>
      <c r="D27" s="3">
        <v>0</v>
      </c>
      <c r="E27" s="3">
        <v>4</v>
      </c>
      <c r="F27" s="3">
        <v>0</v>
      </c>
      <c r="G27" s="3">
        <v>1726037</v>
      </c>
      <c r="H27" s="3" t="s">
        <v>57</v>
      </c>
      <c r="I27" s="4">
        <v>8</v>
      </c>
      <c r="K27" s="15"/>
      <c r="L27" s="3">
        <f t="shared" si="3"/>
        <v>34</v>
      </c>
      <c r="M27" s="3">
        <v>0</v>
      </c>
      <c r="N27" s="3">
        <v>34</v>
      </c>
      <c r="O27" s="3">
        <v>0</v>
      </c>
      <c r="P27" s="3">
        <v>2</v>
      </c>
      <c r="Q27" s="3">
        <v>110003</v>
      </c>
      <c r="R27" s="3" t="s">
        <v>44</v>
      </c>
      <c r="S27" s="4">
        <v>8</v>
      </c>
    </row>
    <row r="28" spans="1:19" ht="24" customHeight="1" x14ac:dyDescent="0.25">
      <c r="A28" s="15"/>
      <c r="B28" s="3"/>
      <c r="C28" s="3"/>
      <c r="D28" s="3"/>
      <c r="E28" s="3"/>
      <c r="F28" s="3"/>
      <c r="G28" s="3"/>
      <c r="H28" s="3"/>
      <c r="I28" s="4">
        <v>9</v>
      </c>
      <c r="K28" s="15"/>
      <c r="L28" s="3">
        <f t="shared" si="3"/>
        <v>34</v>
      </c>
      <c r="M28" s="3">
        <v>0</v>
      </c>
      <c r="N28" s="3">
        <v>34</v>
      </c>
      <c r="O28" s="3">
        <v>0</v>
      </c>
      <c r="P28" s="3">
        <v>2</v>
      </c>
      <c r="Q28" s="3">
        <v>110008</v>
      </c>
      <c r="R28" s="8" t="s">
        <v>45</v>
      </c>
      <c r="S28" s="4">
        <v>9</v>
      </c>
    </row>
    <row r="29" spans="1:19" ht="20.25" thickBot="1" x14ac:dyDescent="0.3">
      <c r="A29" s="5"/>
      <c r="B29" s="6">
        <f>SUM(B20:B27)</f>
        <v>468</v>
      </c>
      <c r="C29" s="6">
        <f>SUM(C20:C27)</f>
        <v>221</v>
      </c>
      <c r="D29" s="6">
        <f>SUM(D20:D27)</f>
        <v>247</v>
      </c>
      <c r="E29" s="6">
        <f>SUM(E20:E27)</f>
        <v>4.5</v>
      </c>
      <c r="F29" s="6">
        <f>SUM(F20:F27)</f>
        <v>14.5</v>
      </c>
      <c r="G29" s="30" t="s">
        <v>7</v>
      </c>
      <c r="H29" s="30"/>
      <c r="I29" s="31"/>
      <c r="K29" s="5"/>
      <c r="L29" s="6">
        <f>SUM(L20:L28)</f>
        <v>494</v>
      </c>
      <c r="M29" s="6">
        <f>SUM(M20:M28)</f>
        <v>238</v>
      </c>
      <c r="N29" s="6">
        <f>SUM(N20:N28)</f>
        <v>256</v>
      </c>
      <c r="O29" s="6">
        <f>SUM(O20:O28)</f>
        <v>5</v>
      </c>
      <c r="P29" s="6">
        <f>SUM(P20:P28)</f>
        <v>15</v>
      </c>
      <c r="Q29" s="30" t="s">
        <v>7</v>
      </c>
      <c r="R29" s="30"/>
      <c r="S29" s="31"/>
    </row>
    <row r="31" spans="1:19" ht="21.75" customHeight="1" thickBot="1" x14ac:dyDescent="0.3">
      <c r="A31" s="23" t="s">
        <v>93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ht="22.5" x14ac:dyDescent="0.25">
      <c r="A32" s="24" t="s">
        <v>14</v>
      </c>
      <c r="B32" s="25"/>
      <c r="C32" s="25"/>
      <c r="D32" s="25"/>
      <c r="E32" s="25"/>
      <c r="F32" s="25"/>
      <c r="G32" s="25"/>
      <c r="H32" s="25"/>
      <c r="I32" s="26"/>
      <c r="K32" s="24" t="s">
        <v>13</v>
      </c>
      <c r="L32" s="25"/>
      <c r="M32" s="25"/>
      <c r="N32" s="25"/>
      <c r="O32" s="25"/>
      <c r="P32" s="25"/>
      <c r="Q32" s="25"/>
      <c r="R32" s="25"/>
      <c r="S32" s="26"/>
    </row>
    <row r="33" spans="1:19" ht="20.25" customHeight="1" x14ac:dyDescent="0.25">
      <c r="A33" s="27" t="s">
        <v>1</v>
      </c>
      <c r="B33" s="28" t="s">
        <v>2</v>
      </c>
      <c r="C33" s="28"/>
      <c r="D33" s="28"/>
      <c r="E33" s="28" t="s">
        <v>3</v>
      </c>
      <c r="F33" s="28"/>
      <c r="G33" s="28" t="s">
        <v>4</v>
      </c>
      <c r="H33" s="28" t="s">
        <v>5</v>
      </c>
      <c r="I33" s="29" t="s">
        <v>6</v>
      </c>
      <c r="K33" s="27" t="s">
        <v>1</v>
      </c>
      <c r="L33" s="28" t="s">
        <v>2</v>
      </c>
      <c r="M33" s="28"/>
      <c r="N33" s="28"/>
      <c r="O33" s="28" t="s">
        <v>3</v>
      </c>
      <c r="P33" s="28"/>
      <c r="Q33" s="28" t="s">
        <v>4</v>
      </c>
      <c r="R33" s="28" t="s">
        <v>5</v>
      </c>
      <c r="S33" s="29" t="s">
        <v>6</v>
      </c>
    </row>
    <row r="34" spans="1:19" ht="15.75" customHeight="1" x14ac:dyDescent="0.25">
      <c r="A34" s="27"/>
      <c r="B34" s="7" t="s">
        <v>7</v>
      </c>
      <c r="C34" s="7" t="s">
        <v>8</v>
      </c>
      <c r="D34" s="7" t="s">
        <v>9</v>
      </c>
      <c r="E34" s="7" t="s">
        <v>8</v>
      </c>
      <c r="F34" s="7" t="s">
        <v>9</v>
      </c>
      <c r="G34" s="28"/>
      <c r="H34" s="28"/>
      <c r="I34" s="29"/>
      <c r="K34" s="27"/>
      <c r="L34" s="7" t="s">
        <v>7</v>
      </c>
      <c r="M34" s="7" t="s">
        <v>8</v>
      </c>
      <c r="N34" s="7" t="s">
        <v>9</v>
      </c>
      <c r="O34" s="7" t="s">
        <v>8</v>
      </c>
      <c r="P34" s="7" t="s">
        <v>9</v>
      </c>
      <c r="Q34" s="28"/>
      <c r="R34" s="28"/>
      <c r="S34" s="29"/>
    </row>
    <row r="35" spans="1:19" ht="24" customHeight="1" x14ac:dyDescent="0.25">
      <c r="A35" s="15" t="s">
        <v>80</v>
      </c>
      <c r="B35" s="3">
        <f>C35+D35</f>
        <v>51</v>
      </c>
      <c r="C35" s="3">
        <v>0</v>
      </c>
      <c r="D35" s="3">
        <v>51</v>
      </c>
      <c r="E35" s="3">
        <v>0</v>
      </c>
      <c r="F35" s="3">
        <v>3</v>
      </c>
      <c r="G35" s="3">
        <v>1726031</v>
      </c>
      <c r="H35" s="3" t="s">
        <v>72</v>
      </c>
      <c r="I35" s="4">
        <v>1</v>
      </c>
      <c r="K35" s="15"/>
      <c r="L35" s="3">
        <f>M35+N35</f>
        <v>43</v>
      </c>
      <c r="M35" s="3">
        <v>17</v>
      </c>
      <c r="N35" s="3">
        <v>26</v>
      </c>
      <c r="O35" s="3">
        <v>0.5</v>
      </c>
      <c r="P35" s="3">
        <v>1.5</v>
      </c>
      <c r="Q35" s="3">
        <v>1726013</v>
      </c>
      <c r="R35" s="8" t="s">
        <v>62</v>
      </c>
      <c r="S35" s="4">
        <v>1</v>
      </c>
    </row>
    <row r="36" spans="1:19" ht="24" customHeight="1" x14ac:dyDescent="0.25">
      <c r="A36" s="15" t="s">
        <v>81</v>
      </c>
      <c r="B36" s="3">
        <f t="shared" ref="B36:B42" si="4">C36+D36</f>
        <v>43</v>
      </c>
      <c r="C36" s="3">
        <v>17</v>
      </c>
      <c r="D36" s="3">
        <v>26</v>
      </c>
      <c r="E36" s="3">
        <v>0.5</v>
      </c>
      <c r="F36" s="3">
        <v>1.5</v>
      </c>
      <c r="G36" s="3">
        <v>1726017</v>
      </c>
      <c r="H36" s="3" t="s">
        <v>73</v>
      </c>
      <c r="I36" s="4">
        <v>2</v>
      </c>
      <c r="K36" s="15" t="s">
        <v>70</v>
      </c>
      <c r="L36" s="3">
        <f t="shared" ref="L36:L42" si="5">M36+N36</f>
        <v>34</v>
      </c>
      <c r="M36" s="3">
        <v>0</v>
      </c>
      <c r="N36" s="3">
        <v>34</v>
      </c>
      <c r="O36" s="3">
        <v>0</v>
      </c>
      <c r="P36" s="3">
        <v>2</v>
      </c>
      <c r="Q36" s="3">
        <v>1726020</v>
      </c>
      <c r="R36" s="8" t="s">
        <v>63</v>
      </c>
      <c r="S36" s="4">
        <v>2</v>
      </c>
    </row>
    <row r="37" spans="1:19" ht="24" customHeight="1" x14ac:dyDescent="0.25">
      <c r="A37" s="15" t="s">
        <v>82</v>
      </c>
      <c r="B37" s="3">
        <f t="shared" si="4"/>
        <v>34</v>
      </c>
      <c r="C37" s="3">
        <v>0</v>
      </c>
      <c r="D37" s="3">
        <v>34</v>
      </c>
      <c r="E37" s="3">
        <v>0</v>
      </c>
      <c r="F37" s="3">
        <v>2</v>
      </c>
      <c r="G37" s="3">
        <v>1726032</v>
      </c>
      <c r="H37" s="3" t="s">
        <v>74</v>
      </c>
      <c r="I37" s="4">
        <v>3</v>
      </c>
      <c r="K37" s="15" t="s">
        <v>71</v>
      </c>
      <c r="L37" s="3">
        <f t="shared" si="5"/>
        <v>51</v>
      </c>
      <c r="M37" s="3">
        <v>0</v>
      </c>
      <c r="N37" s="3">
        <v>51</v>
      </c>
      <c r="O37" s="3">
        <v>0</v>
      </c>
      <c r="P37" s="3">
        <v>3</v>
      </c>
      <c r="Q37" s="3">
        <v>1726023</v>
      </c>
      <c r="R37" s="3" t="s">
        <v>64</v>
      </c>
      <c r="S37" s="4">
        <v>3</v>
      </c>
    </row>
    <row r="38" spans="1:19" ht="24" customHeight="1" x14ac:dyDescent="0.25">
      <c r="A38" s="15" t="s">
        <v>82</v>
      </c>
      <c r="B38" s="3">
        <f t="shared" si="4"/>
        <v>17</v>
      </c>
      <c r="C38" s="3">
        <v>0</v>
      </c>
      <c r="D38" s="3">
        <v>17</v>
      </c>
      <c r="E38" s="3">
        <v>0</v>
      </c>
      <c r="F38" s="3">
        <v>1</v>
      </c>
      <c r="G38" s="3">
        <v>1726034</v>
      </c>
      <c r="H38" s="3" t="s">
        <v>75</v>
      </c>
      <c r="I38" s="4">
        <v>4</v>
      </c>
      <c r="K38" s="15" t="s">
        <v>50</v>
      </c>
      <c r="L38" s="3">
        <f t="shared" si="5"/>
        <v>51</v>
      </c>
      <c r="M38" s="3">
        <v>0</v>
      </c>
      <c r="N38" s="3">
        <v>51</v>
      </c>
      <c r="O38" s="3">
        <v>0</v>
      </c>
      <c r="P38" s="3">
        <v>3</v>
      </c>
      <c r="Q38" s="3">
        <v>1726029</v>
      </c>
      <c r="R38" s="3" t="s">
        <v>65</v>
      </c>
      <c r="S38" s="4">
        <v>4</v>
      </c>
    </row>
    <row r="39" spans="1:19" ht="24" customHeight="1" x14ac:dyDescent="0.25">
      <c r="A39" s="15"/>
      <c r="B39" s="3">
        <f t="shared" si="4"/>
        <v>51</v>
      </c>
      <c r="C39" s="3">
        <v>0</v>
      </c>
      <c r="D39" s="3">
        <v>51</v>
      </c>
      <c r="E39" s="3">
        <v>0</v>
      </c>
      <c r="F39" s="3">
        <v>3</v>
      </c>
      <c r="G39" s="3">
        <v>1000113</v>
      </c>
      <c r="H39" s="3" t="s">
        <v>76</v>
      </c>
      <c r="I39" s="4">
        <v>5</v>
      </c>
      <c r="K39" s="15" t="s">
        <v>29</v>
      </c>
      <c r="L39" s="3">
        <f t="shared" si="5"/>
        <v>34</v>
      </c>
      <c r="M39" s="3">
        <v>0</v>
      </c>
      <c r="N39" s="3">
        <v>34</v>
      </c>
      <c r="O39" s="3">
        <v>0</v>
      </c>
      <c r="P39" s="3">
        <v>2</v>
      </c>
      <c r="Q39" s="3">
        <v>1726030</v>
      </c>
      <c r="R39" s="8" t="s">
        <v>66</v>
      </c>
      <c r="S39" s="4">
        <v>5</v>
      </c>
    </row>
    <row r="40" spans="1:19" ht="24" customHeight="1" x14ac:dyDescent="0.25">
      <c r="A40" s="15"/>
      <c r="B40" s="3">
        <f t="shared" si="4"/>
        <v>34</v>
      </c>
      <c r="C40" s="3">
        <v>0</v>
      </c>
      <c r="D40" s="3">
        <v>34</v>
      </c>
      <c r="E40" s="3">
        <v>0</v>
      </c>
      <c r="F40" s="3">
        <v>2</v>
      </c>
      <c r="G40" s="3">
        <v>110005</v>
      </c>
      <c r="H40" s="3" t="s">
        <v>77</v>
      </c>
      <c r="I40" s="4">
        <v>6</v>
      </c>
      <c r="K40" s="15"/>
      <c r="L40" s="3">
        <f t="shared" si="5"/>
        <v>34</v>
      </c>
      <c r="M40" s="3">
        <v>34</v>
      </c>
      <c r="N40" s="3">
        <v>0</v>
      </c>
      <c r="O40" s="3">
        <v>1</v>
      </c>
      <c r="P40" s="3">
        <v>0</v>
      </c>
      <c r="Q40" s="3">
        <v>1000116</v>
      </c>
      <c r="R40" s="3" t="s">
        <v>67</v>
      </c>
      <c r="S40" s="4">
        <v>6</v>
      </c>
    </row>
    <row r="41" spans="1:19" ht="24" customHeight="1" x14ac:dyDescent="0.25">
      <c r="A41" s="15"/>
      <c r="B41" s="3">
        <f t="shared" si="4"/>
        <v>34</v>
      </c>
      <c r="C41" s="3">
        <v>0</v>
      </c>
      <c r="D41" s="3">
        <v>34</v>
      </c>
      <c r="E41" s="3">
        <v>0</v>
      </c>
      <c r="F41" s="3">
        <v>2</v>
      </c>
      <c r="G41" s="3">
        <v>110010</v>
      </c>
      <c r="H41" s="3" t="s">
        <v>78</v>
      </c>
      <c r="I41" s="4">
        <v>7</v>
      </c>
      <c r="K41" s="15"/>
      <c r="L41" s="3">
        <f t="shared" si="5"/>
        <v>34</v>
      </c>
      <c r="M41" s="3">
        <v>0</v>
      </c>
      <c r="N41" s="3">
        <v>34</v>
      </c>
      <c r="O41" s="3">
        <v>0</v>
      </c>
      <c r="P41" s="3">
        <v>2</v>
      </c>
      <c r="Q41" s="3">
        <v>110004</v>
      </c>
      <c r="R41" s="3" t="s">
        <v>68</v>
      </c>
      <c r="S41" s="4">
        <v>7</v>
      </c>
    </row>
    <row r="42" spans="1:19" ht="24" customHeight="1" x14ac:dyDescent="0.25">
      <c r="A42" s="15" t="s">
        <v>83</v>
      </c>
      <c r="B42" s="3">
        <f t="shared" si="4"/>
        <v>204</v>
      </c>
      <c r="C42" s="3">
        <v>204</v>
      </c>
      <c r="D42" s="3">
        <v>0</v>
      </c>
      <c r="E42" s="3">
        <v>4</v>
      </c>
      <c r="F42" s="3">
        <v>0</v>
      </c>
      <c r="G42" s="3">
        <v>1726039</v>
      </c>
      <c r="H42" s="3" t="s">
        <v>79</v>
      </c>
      <c r="I42" s="4">
        <v>8</v>
      </c>
      <c r="K42" s="15" t="s">
        <v>57</v>
      </c>
      <c r="L42" s="3">
        <f t="shared" si="5"/>
        <v>204</v>
      </c>
      <c r="M42" s="3">
        <v>204</v>
      </c>
      <c r="N42" s="3">
        <v>0</v>
      </c>
      <c r="O42" s="3">
        <v>4</v>
      </c>
      <c r="P42" s="3">
        <v>0</v>
      </c>
      <c r="Q42" s="3">
        <v>1726038</v>
      </c>
      <c r="R42" s="3" t="s">
        <v>69</v>
      </c>
      <c r="S42" s="4">
        <v>8</v>
      </c>
    </row>
    <row r="43" spans="1:19" ht="24" customHeight="1" x14ac:dyDescent="0.25">
      <c r="A43" s="15"/>
      <c r="B43" s="3"/>
      <c r="C43" s="3"/>
      <c r="D43" s="3"/>
      <c r="E43" s="3"/>
      <c r="F43" s="3"/>
      <c r="G43" s="3"/>
      <c r="H43" s="3"/>
      <c r="I43" s="4">
        <v>9</v>
      </c>
      <c r="K43" s="15"/>
      <c r="L43" s="3"/>
      <c r="M43" s="3"/>
      <c r="N43" s="3"/>
      <c r="O43" s="3"/>
      <c r="P43" s="3"/>
      <c r="Q43" s="3"/>
      <c r="R43" s="3"/>
      <c r="S43" s="4">
        <v>9</v>
      </c>
    </row>
    <row r="44" spans="1:19" ht="20.25" thickBot="1" x14ac:dyDescent="0.3">
      <c r="A44" s="5"/>
      <c r="B44" s="6">
        <f>SUM(B35:B43)</f>
        <v>468</v>
      </c>
      <c r="C44" s="6">
        <f>SUM(C35:C43)</f>
        <v>221</v>
      </c>
      <c r="D44" s="6">
        <f>SUM(D35:D43)</f>
        <v>247</v>
      </c>
      <c r="E44" s="6">
        <f>SUM(E35:E43)</f>
        <v>4.5</v>
      </c>
      <c r="F44" s="6">
        <f>SUM(F35:F43)</f>
        <v>14.5</v>
      </c>
      <c r="G44" s="30" t="s">
        <v>7</v>
      </c>
      <c r="H44" s="30"/>
      <c r="I44" s="31"/>
      <c r="K44" s="5"/>
      <c r="L44" s="6">
        <f>SUM(L35:L43)</f>
        <v>485</v>
      </c>
      <c r="M44" s="6">
        <f>SUM(M35:M43)</f>
        <v>255</v>
      </c>
      <c r="N44" s="6">
        <f>SUM(N35:N43)</f>
        <v>230</v>
      </c>
      <c r="O44" s="6">
        <f>SUM(O35:O43)</f>
        <v>5.5</v>
      </c>
      <c r="P44" s="6">
        <f>SUM(P35:P43)</f>
        <v>13.5</v>
      </c>
      <c r="Q44" s="30" t="s">
        <v>7</v>
      </c>
      <c r="R44" s="30"/>
      <c r="S44" s="31"/>
    </row>
    <row r="45" spans="1:19" ht="15.75" thickBot="1" x14ac:dyDescent="0.3"/>
    <row r="46" spans="1:19" ht="23.25" customHeight="1" x14ac:dyDescent="0.25">
      <c r="A46" s="24" t="s">
        <v>16</v>
      </c>
      <c r="B46" s="25"/>
      <c r="C46" s="25"/>
      <c r="D46" s="25"/>
      <c r="E46" s="25"/>
      <c r="F46" s="25"/>
      <c r="G46" s="25"/>
      <c r="H46" s="25"/>
      <c r="I46" s="26"/>
      <c r="K46" s="24" t="s">
        <v>15</v>
      </c>
      <c r="L46" s="25"/>
      <c r="M46" s="25"/>
      <c r="N46" s="25"/>
      <c r="O46" s="25"/>
      <c r="P46" s="25"/>
      <c r="Q46" s="25"/>
      <c r="R46" s="25"/>
      <c r="S46" s="26"/>
    </row>
    <row r="47" spans="1:19" ht="20.25" customHeight="1" x14ac:dyDescent="0.25">
      <c r="A47" s="27" t="s">
        <v>1</v>
      </c>
      <c r="B47" s="28" t="s">
        <v>2</v>
      </c>
      <c r="C47" s="28"/>
      <c r="D47" s="28"/>
      <c r="E47" s="28" t="s">
        <v>3</v>
      </c>
      <c r="F47" s="28"/>
      <c r="G47" s="28" t="s">
        <v>4</v>
      </c>
      <c r="H47" s="28" t="s">
        <v>5</v>
      </c>
      <c r="I47" s="29" t="s">
        <v>6</v>
      </c>
      <c r="K47" s="27" t="s">
        <v>1</v>
      </c>
      <c r="L47" s="28" t="s">
        <v>2</v>
      </c>
      <c r="M47" s="28"/>
      <c r="N47" s="28"/>
      <c r="O47" s="28" t="s">
        <v>3</v>
      </c>
      <c r="P47" s="28"/>
      <c r="Q47" s="28" t="s">
        <v>4</v>
      </c>
      <c r="R47" s="28" t="s">
        <v>5</v>
      </c>
      <c r="S47" s="29" t="s">
        <v>6</v>
      </c>
    </row>
    <row r="48" spans="1:19" ht="15.75" customHeight="1" x14ac:dyDescent="0.25">
      <c r="A48" s="27"/>
      <c r="B48" s="7" t="s">
        <v>7</v>
      </c>
      <c r="C48" s="7" t="s">
        <v>8</v>
      </c>
      <c r="D48" s="7" t="s">
        <v>9</v>
      </c>
      <c r="E48" s="7" t="s">
        <v>8</v>
      </c>
      <c r="F48" s="7" t="s">
        <v>9</v>
      </c>
      <c r="G48" s="28"/>
      <c r="H48" s="28"/>
      <c r="I48" s="29"/>
      <c r="K48" s="27"/>
      <c r="L48" s="7" t="s">
        <v>7</v>
      </c>
      <c r="M48" s="7" t="s">
        <v>8</v>
      </c>
      <c r="N48" s="7" t="s">
        <v>9</v>
      </c>
      <c r="O48" s="7" t="s">
        <v>8</v>
      </c>
      <c r="P48" s="7" t="s">
        <v>9</v>
      </c>
      <c r="Q48" s="28"/>
      <c r="R48" s="28"/>
      <c r="S48" s="29"/>
    </row>
    <row r="49" spans="1:19" ht="32.25" customHeight="1" x14ac:dyDescent="0.25">
      <c r="A49" s="22" t="s">
        <v>97</v>
      </c>
      <c r="B49" s="3">
        <f>C49+D49</f>
        <v>204</v>
      </c>
      <c r="C49" s="3">
        <v>204</v>
      </c>
      <c r="D49" s="3">
        <v>0</v>
      </c>
      <c r="E49" s="3">
        <v>4</v>
      </c>
      <c r="F49" s="3">
        <v>0</v>
      </c>
      <c r="G49" s="3">
        <v>1726042</v>
      </c>
      <c r="H49" s="3" t="s">
        <v>87</v>
      </c>
      <c r="I49" s="4">
        <v>1</v>
      </c>
      <c r="K49" s="2" t="s">
        <v>79</v>
      </c>
      <c r="L49" s="3">
        <f>M49+N49</f>
        <v>204</v>
      </c>
      <c r="M49" s="3">
        <v>204</v>
      </c>
      <c r="N49" s="3">
        <v>0</v>
      </c>
      <c r="O49" s="3">
        <v>4</v>
      </c>
      <c r="P49" s="3">
        <v>0</v>
      </c>
      <c r="Q49" s="3">
        <v>1726040</v>
      </c>
      <c r="R49" s="3" t="s">
        <v>84</v>
      </c>
      <c r="S49" s="4">
        <v>1</v>
      </c>
    </row>
    <row r="50" spans="1:19" ht="24" customHeight="1" x14ac:dyDescent="0.25">
      <c r="A50" s="2"/>
      <c r="B50" s="3">
        <f>C50+D50</f>
        <v>51</v>
      </c>
      <c r="C50" s="3">
        <v>51</v>
      </c>
      <c r="D50" s="3">
        <v>0</v>
      </c>
      <c r="E50" s="3">
        <v>1</v>
      </c>
      <c r="F50" s="3">
        <v>0</v>
      </c>
      <c r="G50" s="3">
        <v>1726045</v>
      </c>
      <c r="H50" s="3" t="s">
        <v>88</v>
      </c>
      <c r="I50" s="4">
        <v>2</v>
      </c>
      <c r="K50" s="2"/>
      <c r="L50" s="3">
        <f>M50+N50</f>
        <v>102</v>
      </c>
      <c r="M50" s="3">
        <v>102</v>
      </c>
      <c r="N50" s="3">
        <v>0</v>
      </c>
      <c r="O50" s="3">
        <v>2</v>
      </c>
      <c r="P50" s="3">
        <v>0</v>
      </c>
      <c r="Q50" s="3">
        <v>1726041</v>
      </c>
      <c r="R50" s="3" t="s">
        <v>85</v>
      </c>
      <c r="S50" s="4">
        <v>2</v>
      </c>
    </row>
    <row r="51" spans="1:19" ht="24" customHeight="1" x14ac:dyDescent="0.25">
      <c r="A51" s="2"/>
      <c r="B51" s="3">
        <f>C51+D51</f>
        <v>153</v>
      </c>
      <c r="C51" s="3">
        <v>153</v>
      </c>
      <c r="D51" s="3">
        <v>0</v>
      </c>
      <c r="E51" s="3">
        <v>3</v>
      </c>
      <c r="F51" s="3">
        <v>0</v>
      </c>
      <c r="G51" s="3">
        <v>1726044</v>
      </c>
      <c r="H51" s="3" t="s">
        <v>89</v>
      </c>
      <c r="I51" s="4">
        <v>3</v>
      </c>
      <c r="K51" s="2"/>
      <c r="L51" s="3">
        <f>M51+N51</f>
        <v>102</v>
      </c>
      <c r="M51" s="3">
        <v>102</v>
      </c>
      <c r="N51" s="3">
        <v>0</v>
      </c>
      <c r="O51" s="3">
        <v>2</v>
      </c>
      <c r="P51" s="3">
        <v>0</v>
      </c>
      <c r="Q51" s="3">
        <v>1726043</v>
      </c>
      <c r="R51" s="3" t="s">
        <v>86</v>
      </c>
      <c r="S51" s="4">
        <v>3</v>
      </c>
    </row>
    <row r="52" spans="1:19" ht="24" customHeight="1" x14ac:dyDescent="0.25">
      <c r="A52" s="2"/>
      <c r="B52" s="3"/>
      <c r="C52" s="3"/>
      <c r="D52" s="3"/>
      <c r="E52" s="3"/>
      <c r="F52" s="3"/>
      <c r="G52" s="3"/>
      <c r="H52" s="3"/>
      <c r="I52" s="4">
        <v>4</v>
      </c>
      <c r="K52" s="2"/>
      <c r="L52" s="3"/>
      <c r="M52" s="3"/>
      <c r="N52" s="3"/>
      <c r="O52" s="3"/>
      <c r="P52" s="3"/>
      <c r="Q52" s="3"/>
      <c r="R52" s="3"/>
      <c r="S52" s="4">
        <v>4</v>
      </c>
    </row>
    <row r="53" spans="1:19" ht="24" customHeight="1" x14ac:dyDescent="0.25">
      <c r="A53" s="2"/>
      <c r="B53" s="3"/>
      <c r="C53" s="3"/>
      <c r="D53" s="3"/>
      <c r="E53" s="3"/>
      <c r="F53" s="3"/>
      <c r="G53" s="3"/>
      <c r="H53" s="3"/>
      <c r="I53" s="4">
        <v>5</v>
      </c>
      <c r="K53" s="2"/>
      <c r="L53" s="3"/>
      <c r="M53" s="3"/>
      <c r="N53" s="3"/>
      <c r="O53" s="3"/>
      <c r="P53" s="3"/>
      <c r="Q53" s="3"/>
      <c r="R53" s="3"/>
      <c r="S53" s="4">
        <v>5</v>
      </c>
    </row>
    <row r="54" spans="1:19" ht="24" customHeight="1" x14ac:dyDescent="0.25">
      <c r="A54" s="2"/>
      <c r="B54" s="3"/>
      <c r="C54" s="3"/>
      <c r="D54" s="3"/>
      <c r="E54" s="3"/>
      <c r="F54" s="3"/>
      <c r="G54" s="3"/>
      <c r="H54" s="3"/>
      <c r="I54" s="4">
        <v>6</v>
      </c>
      <c r="K54" s="2"/>
      <c r="L54" s="3"/>
      <c r="M54" s="3"/>
      <c r="N54" s="3"/>
      <c r="O54" s="3"/>
      <c r="P54" s="3"/>
      <c r="Q54" s="3"/>
      <c r="R54" s="3"/>
      <c r="S54" s="4">
        <v>6</v>
      </c>
    </row>
    <row r="55" spans="1:19" ht="24" customHeight="1" x14ac:dyDescent="0.25">
      <c r="A55" s="2"/>
      <c r="B55" s="3"/>
      <c r="C55" s="3"/>
      <c r="D55" s="3"/>
      <c r="E55" s="3"/>
      <c r="F55" s="3"/>
      <c r="G55" s="3"/>
      <c r="H55" s="3"/>
      <c r="I55" s="4">
        <v>7</v>
      </c>
      <c r="K55" s="2"/>
      <c r="L55" s="3"/>
      <c r="M55" s="3"/>
      <c r="N55" s="3"/>
      <c r="O55" s="3"/>
      <c r="P55" s="3"/>
      <c r="Q55" s="3"/>
      <c r="R55" s="3"/>
      <c r="S55" s="4">
        <v>7</v>
      </c>
    </row>
    <row r="56" spans="1:19" ht="24" customHeight="1" x14ac:dyDescent="0.25">
      <c r="A56" s="2"/>
      <c r="B56" s="3"/>
      <c r="C56" s="3"/>
      <c r="D56" s="3"/>
      <c r="E56" s="3"/>
      <c r="F56" s="3"/>
      <c r="G56" s="3"/>
      <c r="H56" s="3"/>
      <c r="I56" s="4">
        <v>8</v>
      </c>
      <c r="K56" s="2"/>
      <c r="L56" s="3"/>
      <c r="M56" s="3"/>
      <c r="N56" s="3"/>
      <c r="O56" s="3"/>
      <c r="P56" s="3"/>
      <c r="Q56" s="3"/>
      <c r="R56" s="3"/>
      <c r="S56" s="4">
        <v>8</v>
      </c>
    </row>
    <row r="57" spans="1:19" ht="24" customHeight="1" x14ac:dyDescent="0.25">
      <c r="A57" s="2"/>
      <c r="B57" s="3"/>
      <c r="C57" s="3"/>
      <c r="D57" s="3"/>
      <c r="E57" s="3"/>
      <c r="F57" s="3"/>
      <c r="G57" s="3"/>
      <c r="H57" s="3"/>
      <c r="I57" s="4">
        <v>9</v>
      </c>
      <c r="K57" s="2"/>
      <c r="L57" s="3"/>
      <c r="M57" s="3"/>
      <c r="N57" s="3"/>
      <c r="O57" s="3"/>
      <c r="P57" s="3"/>
      <c r="Q57" s="3"/>
      <c r="R57" s="3"/>
      <c r="S57" s="4">
        <v>9</v>
      </c>
    </row>
    <row r="58" spans="1:19" ht="20.25" thickBot="1" x14ac:dyDescent="0.3">
      <c r="A58" s="5"/>
      <c r="B58" s="6">
        <f>SUM(B49:B57)</f>
        <v>408</v>
      </c>
      <c r="C58" s="6">
        <f>SUM(C49:C57)</f>
        <v>408</v>
      </c>
      <c r="D58" s="6">
        <f>SUM(D49:D57)</f>
        <v>0</v>
      </c>
      <c r="E58" s="6">
        <f>SUM(E49:E57)</f>
        <v>8</v>
      </c>
      <c r="F58" s="6">
        <f>SUM(F49:F57)</f>
        <v>0</v>
      </c>
      <c r="G58" s="30" t="s">
        <v>7</v>
      </c>
      <c r="H58" s="30"/>
      <c r="I58" s="31"/>
      <c r="K58" s="5"/>
      <c r="L58" s="6">
        <f>SUM(L49:L57)</f>
        <v>408</v>
      </c>
      <c r="M58" s="6">
        <f>SUM(M49:M57)</f>
        <v>408</v>
      </c>
      <c r="N58" s="6">
        <f>SUM(N49:N57)</f>
        <v>0</v>
      </c>
      <c r="O58" s="6">
        <f>SUM(O49:O57)</f>
        <v>8</v>
      </c>
      <c r="P58" s="6">
        <f>SUM(P49:P57)</f>
        <v>0</v>
      </c>
      <c r="Q58" s="30" t="s">
        <v>7</v>
      </c>
      <c r="R58" s="30"/>
      <c r="S58" s="31"/>
    </row>
  </sheetData>
  <mergeCells count="66">
    <mergeCell ref="G15:I15"/>
    <mergeCell ref="Q15:S15"/>
    <mergeCell ref="A1:S1"/>
    <mergeCell ref="A2:I2"/>
    <mergeCell ref="K2:S2"/>
    <mergeCell ref="A3:A4"/>
    <mergeCell ref="B3:D3"/>
    <mergeCell ref="E3:F3"/>
    <mergeCell ref="G3:G4"/>
    <mergeCell ref="H3:H4"/>
    <mergeCell ref="I3:I4"/>
    <mergeCell ref="K3:K4"/>
    <mergeCell ref="L3:N3"/>
    <mergeCell ref="O3:P3"/>
    <mergeCell ref="Q3:Q4"/>
    <mergeCell ref="R3:R4"/>
    <mergeCell ref="Q33:Q34"/>
    <mergeCell ref="R33:R34"/>
    <mergeCell ref="S33:S34"/>
    <mergeCell ref="S3:S4"/>
    <mergeCell ref="R18:R19"/>
    <mergeCell ref="S18:S19"/>
    <mergeCell ref="A17:I17"/>
    <mergeCell ref="K17:S17"/>
    <mergeCell ref="A18:A19"/>
    <mergeCell ref="B18:D18"/>
    <mergeCell ref="E18:F18"/>
    <mergeCell ref="G18:G19"/>
    <mergeCell ref="H18:H19"/>
    <mergeCell ref="I18:I19"/>
    <mergeCell ref="K18:K19"/>
    <mergeCell ref="L18:N18"/>
    <mergeCell ref="O18:P18"/>
    <mergeCell ref="Q18:Q19"/>
    <mergeCell ref="Q47:Q48"/>
    <mergeCell ref="R47:R48"/>
    <mergeCell ref="S47:S48"/>
    <mergeCell ref="G29:I29"/>
    <mergeCell ref="Q29:S29"/>
    <mergeCell ref="A32:I32"/>
    <mergeCell ref="K32:S32"/>
    <mergeCell ref="A33:A34"/>
    <mergeCell ref="B33:D33"/>
    <mergeCell ref="E33:F33"/>
    <mergeCell ref="G33:G34"/>
    <mergeCell ref="H33:H34"/>
    <mergeCell ref="I33:I34"/>
    <mergeCell ref="K33:K34"/>
    <mergeCell ref="L33:N33"/>
    <mergeCell ref="O33:P33"/>
    <mergeCell ref="G58:I58"/>
    <mergeCell ref="Q58:S58"/>
    <mergeCell ref="A31:S31"/>
    <mergeCell ref="G44:I44"/>
    <mergeCell ref="Q44:S44"/>
    <mergeCell ref="A46:I46"/>
    <mergeCell ref="K46:S46"/>
    <mergeCell ref="A47:A48"/>
    <mergeCell ref="B47:D47"/>
    <mergeCell ref="E47:F47"/>
    <mergeCell ref="G47:G48"/>
    <mergeCell ref="H47:H48"/>
    <mergeCell ref="I47:I48"/>
    <mergeCell ref="K47:K48"/>
    <mergeCell ref="L47:N47"/>
    <mergeCell ref="O47:P47"/>
  </mergeCells>
  <printOptions horizontalCentered="1" verticalCentered="1"/>
  <pageMargins left="0" right="0" top="0" bottom="0" header="0" footer="0"/>
  <pageSetup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5DE93-A35D-4222-B83B-07EFB8771446}">
  <dimension ref="A1:W56"/>
  <sheetViews>
    <sheetView view="pageBreakPreview" topLeftCell="A37" zoomScaleNormal="100" zoomScaleSheetLayoutView="100" workbookViewId="0">
      <selection activeCell="G50" sqref="G50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19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19" style="1" customWidth="1"/>
    <col min="19" max="19" width="3.42578125" style="1" customWidth="1"/>
    <col min="20" max="23" width="9.140625" style="1"/>
    <col min="24" max="24" width="23.42578125" style="1" customWidth="1"/>
    <col min="25" max="16384" width="9.140625" style="1"/>
  </cols>
  <sheetData>
    <row r="1" spans="1:19" ht="26.25" thickBot="1" x14ac:dyDescent="0.3">
      <c r="A1" s="23" t="s">
        <v>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2.5" x14ac:dyDescent="0.25">
      <c r="A2" s="24" t="s">
        <v>10</v>
      </c>
      <c r="B2" s="25"/>
      <c r="C2" s="25"/>
      <c r="D2" s="25"/>
      <c r="E2" s="25"/>
      <c r="F2" s="25"/>
      <c r="G2" s="25"/>
      <c r="H2" s="25"/>
      <c r="I2" s="26"/>
      <c r="K2" s="24" t="s">
        <v>0</v>
      </c>
      <c r="L2" s="25"/>
      <c r="M2" s="25"/>
      <c r="N2" s="25"/>
      <c r="O2" s="25"/>
      <c r="P2" s="25"/>
      <c r="Q2" s="25"/>
      <c r="R2" s="25"/>
      <c r="S2" s="26"/>
    </row>
    <row r="3" spans="1:19" ht="20.25" customHeight="1" x14ac:dyDescent="0.25">
      <c r="A3" s="27" t="s">
        <v>1</v>
      </c>
      <c r="B3" s="28" t="s">
        <v>2</v>
      </c>
      <c r="C3" s="28"/>
      <c r="D3" s="28"/>
      <c r="E3" s="28" t="s">
        <v>3</v>
      </c>
      <c r="F3" s="28"/>
      <c r="G3" s="28" t="s">
        <v>4</v>
      </c>
      <c r="H3" s="28" t="s">
        <v>5</v>
      </c>
      <c r="I3" s="29" t="s">
        <v>6</v>
      </c>
      <c r="K3" s="27" t="s">
        <v>1</v>
      </c>
      <c r="L3" s="28" t="s">
        <v>2</v>
      </c>
      <c r="M3" s="28"/>
      <c r="N3" s="28"/>
      <c r="O3" s="28" t="s">
        <v>3</v>
      </c>
      <c r="P3" s="28"/>
      <c r="Q3" s="28" t="s">
        <v>4</v>
      </c>
      <c r="R3" s="28" t="s">
        <v>5</v>
      </c>
      <c r="S3" s="29" t="s">
        <v>6</v>
      </c>
    </row>
    <row r="4" spans="1:19" ht="15.75" customHeight="1" x14ac:dyDescent="0.25">
      <c r="A4" s="27"/>
      <c r="B4" s="7" t="s">
        <v>7</v>
      </c>
      <c r="C4" s="7" t="s">
        <v>8</v>
      </c>
      <c r="D4" s="7" t="s">
        <v>9</v>
      </c>
      <c r="E4" s="7" t="s">
        <v>8</v>
      </c>
      <c r="F4" s="7" t="s">
        <v>9</v>
      </c>
      <c r="G4" s="28"/>
      <c r="H4" s="28"/>
      <c r="I4" s="29"/>
      <c r="K4" s="27"/>
      <c r="L4" s="7" t="s">
        <v>7</v>
      </c>
      <c r="M4" s="7" t="s">
        <v>8</v>
      </c>
      <c r="N4" s="7" t="s">
        <v>9</v>
      </c>
      <c r="O4" s="7" t="s">
        <v>8</v>
      </c>
      <c r="P4" s="7" t="s">
        <v>9</v>
      </c>
      <c r="Q4" s="28"/>
      <c r="R4" s="28"/>
      <c r="S4" s="29"/>
    </row>
    <row r="5" spans="1:19" ht="26.1" customHeight="1" x14ac:dyDescent="0.25">
      <c r="A5" s="9" t="s">
        <v>17</v>
      </c>
      <c r="B5" s="3">
        <f>C5+D5</f>
        <v>43</v>
      </c>
      <c r="C5" s="3">
        <v>17</v>
      </c>
      <c r="D5" s="3">
        <v>26</v>
      </c>
      <c r="E5" s="3">
        <v>0.5</v>
      </c>
      <c r="F5" s="3">
        <v>1.5</v>
      </c>
      <c r="G5" s="3">
        <v>1726002</v>
      </c>
      <c r="H5" s="3" t="s">
        <v>24</v>
      </c>
      <c r="I5" s="4">
        <v>1</v>
      </c>
      <c r="K5" s="15" t="s">
        <v>90</v>
      </c>
      <c r="L5" s="3">
        <f>M5+N5</f>
        <v>43</v>
      </c>
      <c r="M5" s="3">
        <v>17</v>
      </c>
      <c r="N5" s="3">
        <v>26</v>
      </c>
      <c r="O5" s="3">
        <v>0.5</v>
      </c>
      <c r="P5" s="3">
        <v>1.5</v>
      </c>
      <c r="Q5" s="3">
        <v>1726001</v>
      </c>
      <c r="R5" s="3" t="s">
        <v>17</v>
      </c>
      <c r="S5" s="4">
        <v>1</v>
      </c>
    </row>
    <row r="6" spans="1:19" ht="26.1" customHeight="1" x14ac:dyDescent="0.25">
      <c r="A6" s="9" t="s">
        <v>18</v>
      </c>
      <c r="B6" s="3">
        <f t="shared" ref="B6:B13" si="0">C6+D6</f>
        <v>34</v>
      </c>
      <c r="C6" s="3">
        <v>0</v>
      </c>
      <c r="D6" s="3">
        <v>34</v>
      </c>
      <c r="E6" s="3">
        <v>0</v>
      </c>
      <c r="F6" s="3">
        <v>2</v>
      </c>
      <c r="G6" s="3">
        <v>1726004</v>
      </c>
      <c r="H6" s="3" t="s">
        <v>25</v>
      </c>
      <c r="I6" s="4">
        <v>2</v>
      </c>
      <c r="K6" s="15" t="s">
        <v>90</v>
      </c>
      <c r="L6" s="3">
        <f t="shared" ref="L6:L12" si="1">M6+N6</f>
        <v>34</v>
      </c>
      <c r="M6" s="3">
        <v>0</v>
      </c>
      <c r="N6" s="3">
        <v>34</v>
      </c>
      <c r="O6" s="3">
        <v>0</v>
      </c>
      <c r="P6" s="3">
        <v>2</v>
      </c>
      <c r="Q6" s="3">
        <v>1726003</v>
      </c>
      <c r="R6" s="3" t="s">
        <v>18</v>
      </c>
      <c r="S6" s="4">
        <v>2</v>
      </c>
    </row>
    <row r="7" spans="1:19" ht="26.1" customHeight="1" x14ac:dyDescent="0.25">
      <c r="A7" s="9"/>
      <c r="B7" s="3">
        <f t="shared" si="0"/>
        <v>17</v>
      </c>
      <c r="C7" s="3">
        <v>0</v>
      </c>
      <c r="D7" s="3">
        <v>17</v>
      </c>
      <c r="E7" s="3">
        <v>0</v>
      </c>
      <c r="F7" s="3">
        <v>1</v>
      </c>
      <c r="G7" s="3">
        <v>1726008</v>
      </c>
      <c r="H7" s="3" t="s">
        <v>26</v>
      </c>
      <c r="I7" s="4">
        <v>3</v>
      </c>
      <c r="K7" s="15" t="s">
        <v>90</v>
      </c>
      <c r="L7" s="3">
        <f t="shared" si="1"/>
        <v>43</v>
      </c>
      <c r="M7" s="3">
        <v>17</v>
      </c>
      <c r="N7" s="3">
        <v>26</v>
      </c>
      <c r="O7" s="3">
        <v>0.5</v>
      </c>
      <c r="P7" s="3">
        <v>1.5</v>
      </c>
      <c r="Q7" s="3">
        <v>1726005</v>
      </c>
      <c r="R7" s="3" t="s">
        <v>19</v>
      </c>
      <c r="S7" s="4">
        <v>3</v>
      </c>
    </row>
    <row r="8" spans="1:19" ht="26.1" customHeight="1" x14ac:dyDescent="0.25">
      <c r="A8" s="9"/>
      <c r="B8" s="3">
        <f t="shared" si="0"/>
        <v>34</v>
      </c>
      <c r="C8" s="3">
        <v>0</v>
      </c>
      <c r="D8" s="3">
        <v>34</v>
      </c>
      <c r="E8" s="3">
        <v>0</v>
      </c>
      <c r="F8" s="3">
        <v>2</v>
      </c>
      <c r="G8" s="3">
        <v>1726010</v>
      </c>
      <c r="H8" s="3" t="s">
        <v>27</v>
      </c>
      <c r="I8" s="4">
        <v>4</v>
      </c>
      <c r="K8" s="15" t="s">
        <v>90</v>
      </c>
      <c r="L8" s="3">
        <f t="shared" si="1"/>
        <v>43</v>
      </c>
      <c r="M8" s="3">
        <v>17</v>
      </c>
      <c r="N8" s="3">
        <v>26</v>
      </c>
      <c r="O8" s="3">
        <v>0.5</v>
      </c>
      <c r="P8" s="3">
        <v>1.5</v>
      </c>
      <c r="Q8" s="3">
        <v>1726006</v>
      </c>
      <c r="R8" s="3" t="s">
        <v>20</v>
      </c>
      <c r="S8" s="4">
        <v>4</v>
      </c>
    </row>
    <row r="9" spans="1:19" ht="26.1" customHeight="1" x14ac:dyDescent="0.25">
      <c r="A9" s="9" t="s">
        <v>33</v>
      </c>
      <c r="B9" s="3">
        <f t="shared" si="0"/>
        <v>34</v>
      </c>
      <c r="C9" s="3">
        <v>0</v>
      </c>
      <c r="D9" s="3">
        <v>34</v>
      </c>
      <c r="E9" s="3">
        <v>0</v>
      </c>
      <c r="F9" s="3">
        <v>2</v>
      </c>
      <c r="G9" s="3">
        <v>1726015</v>
      </c>
      <c r="H9" s="3" t="s">
        <v>28</v>
      </c>
      <c r="I9" s="4">
        <v>5</v>
      </c>
      <c r="K9" s="15" t="s">
        <v>90</v>
      </c>
      <c r="L9" s="3">
        <f t="shared" si="1"/>
        <v>34</v>
      </c>
      <c r="M9" s="3">
        <v>0</v>
      </c>
      <c r="N9" s="3">
        <v>34</v>
      </c>
      <c r="O9" s="3">
        <v>0</v>
      </c>
      <c r="P9" s="3">
        <v>2</v>
      </c>
      <c r="Q9" s="3">
        <v>1726007</v>
      </c>
      <c r="R9" s="3" t="s">
        <v>21</v>
      </c>
      <c r="S9" s="4">
        <v>5</v>
      </c>
    </row>
    <row r="10" spans="1:19" ht="26.1" customHeight="1" x14ac:dyDescent="0.25">
      <c r="A10" s="12" t="s">
        <v>34</v>
      </c>
      <c r="B10" s="3">
        <f t="shared" si="0"/>
        <v>85</v>
      </c>
      <c r="C10" s="3">
        <v>34</v>
      </c>
      <c r="D10" s="3">
        <v>51</v>
      </c>
      <c r="E10" s="3">
        <v>1</v>
      </c>
      <c r="F10" s="3">
        <v>3</v>
      </c>
      <c r="G10" s="3">
        <v>1726026</v>
      </c>
      <c r="H10" s="3" t="s">
        <v>29</v>
      </c>
      <c r="I10" s="4">
        <v>6</v>
      </c>
      <c r="K10" s="15" t="s">
        <v>90</v>
      </c>
      <c r="L10" s="3">
        <f t="shared" si="1"/>
        <v>51</v>
      </c>
      <c r="M10" s="3">
        <v>34</v>
      </c>
      <c r="N10" s="3">
        <v>17</v>
      </c>
      <c r="O10" s="3">
        <v>1</v>
      </c>
      <c r="P10" s="3">
        <v>1</v>
      </c>
      <c r="Q10" s="3">
        <v>1726011</v>
      </c>
      <c r="R10" s="8" t="s">
        <v>22</v>
      </c>
      <c r="S10" s="4">
        <v>6</v>
      </c>
    </row>
    <row r="11" spans="1:19" ht="26.1" customHeight="1" x14ac:dyDescent="0.25">
      <c r="A11" s="11" t="s">
        <v>35</v>
      </c>
      <c r="B11" s="3">
        <f t="shared" si="0"/>
        <v>43</v>
      </c>
      <c r="C11" s="3">
        <v>17</v>
      </c>
      <c r="D11" s="3">
        <v>26</v>
      </c>
      <c r="E11" s="3">
        <v>0.5</v>
      </c>
      <c r="F11" s="3">
        <v>1.5</v>
      </c>
      <c r="G11" s="3">
        <v>1726025</v>
      </c>
      <c r="H11" s="3" t="s">
        <v>30</v>
      </c>
      <c r="I11" s="4">
        <v>7</v>
      </c>
      <c r="K11" s="15" t="s">
        <v>90</v>
      </c>
      <c r="L11" s="3">
        <f t="shared" si="1"/>
        <v>68</v>
      </c>
      <c r="M11" s="3">
        <v>34</v>
      </c>
      <c r="N11" s="3">
        <v>34</v>
      </c>
      <c r="O11" s="3">
        <v>1</v>
      </c>
      <c r="P11" s="3">
        <v>2</v>
      </c>
      <c r="Q11" s="3">
        <v>1726018</v>
      </c>
      <c r="R11" s="8" t="s">
        <v>23</v>
      </c>
      <c r="S11" s="4">
        <v>7</v>
      </c>
    </row>
    <row r="12" spans="1:19" ht="26.1" customHeight="1" x14ac:dyDescent="0.25">
      <c r="A12" s="9"/>
      <c r="B12" s="3">
        <f t="shared" si="0"/>
        <v>34</v>
      </c>
      <c r="C12" s="3">
        <v>0</v>
      </c>
      <c r="D12" s="3">
        <v>34</v>
      </c>
      <c r="E12" s="3">
        <v>0</v>
      </c>
      <c r="F12" s="3">
        <v>2</v>
      </c>
      <c r="G12" s="3">
        <v>110001</v>
      </c>
      <c r="H12" s="3" t="s">
        <v>31</v>
      </c>
      <c r="I12" s="4">
        <v>8</v>
      </c>
      <c r="K12" s="15" t="s">
        <v>90</v>
      </c>
      <c r="L12" s="3">
        <f t="shared" si="1"/>
        <v>34</v>
      </c>
      <c r="M12" s="3">
        <v>0</v>
      </c>
      <c r="N12" s="3">
        <v>34</v>
      </c>
      <c r="O12" s="3">
        <v>0</v>
      </c>
      <c r="P12" s="3">
        <v>2</v>
      </c>
      <c r="Q12" s="3">
        <v>110006</v>
      </c>
      <c r="R12" s="3" t="s">
        <v>96</v>
      </c>
      <c r="S12" s="4">
        <v>8</v>
      </c>
    </row>
    <row r="13" spans="1:19" ht="26.1" customHeight="1" x14ac:dyDescent="0.25">
      <c r="A13" s="9" t="s">
        <v>36</v>
      </c>
      <c r="B13" s="3">
        <f t="shared" si="0"/>
        <v>102</v>
      </c>
      <c r="C13" s="3">
        <v>102</v>
      </c>
      <c r="D13" s="3">
        <v>0</v>
      </c>
      <c r="E13" s="3">
        <v>2</v>
      </c>
      <c r="F13" s="3">
        <v>0</v>
      </c>
      <c r="G13" s="3">
        <v>1726035</v>
      </c>
      <c r="H13" s="3" t="s">
        <v>32</v>
      </c>
      <c r="I13" s="4">
        <v>9</v>
      </c>
      <c r="K13" s="15"/>
      <c r="L13" s="3"/>
      <c r="M13" s="3"/>
      <c r="N13" s="3"/>
      <c r="O13" s="3"/>
      <c r="P13" s="3"/>
      <c r="Q13" s="3"/>
      <c r="R13" s="3"/>
      <c r="S13" s="4">
        <v>9</v>
      </c>
    </row>
    <row r="14" spans="1:19" ht="25.5" customHeight="1" thickBot="1" x14ac:dyDescent="0.3">
      <c r="A14" s="5"/>
      <c r="B14" s="6">
        <f>SUM(B5:B13)</f>
        <v>426</v>
      </c>
      <c r="C14" s="6">
        <f>SUM(C5:C13)</f>
        <v>170</v>
      </c>
      <c r="D14" s="6">
        <f>SUM(D5:D13)</f>
        <v>256</v>
      </c>
      <c r="E14" s="6">
        <f>SUM(E5:E13)</f>
        <v>4</v>
      </c>
      <c r="F14" s="6">
        <f>SUM(F5:F13)</f>
        <v>15</v>
      </c>
      <c r="G14" s="30" t="s">
        <v>7</v>
      </c>
      <c r="H14" s="30"/>
      <c r="I14" s="31"/>
      <c r="K14" s="5"/>
      <c r="L14" s="6">
        <f>SUM(L5:L13)</f>
        <v>350</v>
      </c>
      <c r="M14" s="6">
        <f>SUM(M5:M13)</f>
        <v>119</v>
      </c>
      <c r="N14" s="6">
        <f>SUM(N5:N13)</f>
        <v>231</v>
      </c>
      <c r="O14" s="6">
        <f>SUM(O5:O13)</f>
        <v>3.5</v>
      </c>
      <c r="P14" s="6">
        <f>SUM(P5:P13)</f>
        <v>13.5</v>
      </c>
      <c r="Q14" s="30" t="s">
        <v>7</v>
      </c>
      <c r="R14" s="30"/>
      <c r="S14" s="31"/>
    </row>
    <row r="15" spans="1:19" ht="15.75" thickBot="1" x14ac:dyDescent="0.3"/>
    <row r="16" spans="1:19" ht="23.25" customHeight="1" x14ac:dyDescent="0.25">
      <c r="A16" s="24" t="s">
        <v>12</v>
      </c>
      <c r="B16" s="25"/>
      <c r="C16" s="25"/>
      <c r="D16" s="25"/>
      <c r="E16" s="25"/>
      <c r="F16" s="25"/>
      <c r="G16" s="25"/>
      <c r="H16" s="25"/>
      <c r="I16" s="26"/>
      <c r="K16" s="24" t="s">
        <v>11</v>
      </c>
      <c r="L16" s="25"/>
      <c r="M16" s="25"/>
      <c r="N16" s="25"/>
      <c r="O16" s="25"/>
      <c r="P16" s="25"/>
      <c r="Q16" s="25"/>
      <c r="R16" s="25"/>
      <c r="S16" s="26"/>
    </row>
    <row r="17" spans="1:19" ht="20.25" customHeight="1" x14ac:dyDescent="0.25">
      <c r="A17" s="27" t="s">
        <v>1</v>
      </c>
      <c r="B17" s="28" t="s">
        <v>2</v>
      </c>
      <c r="C17" s="28"/>
      <c r="D17" s="28"/>
      <c r="E17" s="28" t="s">
        <v>3</v>
      </c>
      <c r="F17" s="28"/>
      <c r="G17" s="28" t="s">
        <v>4</v>
      </c>
      <c r="H17" s="28" t="s">
        <v>5</v>
      </c>
      <c r="I17" s="29" t="s">
        <v>6</v>
      </c>
      <c r="K17" s="27" t="s">
        <v>1</v>
      </c>
      <c r="L17" s="28" t="s">
        <v>2</v>
      </c>
      <c r="M17" s="28"/>
      <c r="N17" s="28"/>
      <c r="O17" s="28" t="s">
        <v>3</v>
      </c>
      <c r="P17" s="28"/>
      <c r="Q17" s="28" t="s">
        <v>4</v>
      </c>
      <c r="R17" s="28" t="s">
        <v>5</v>
      </c>
      <c r="S17" s="29" t="s">
        <v>6</v>
      </c>
    </row>
    <row r="18" spans="1:19" ht="15.75" customHeight="1" x14ac:dyDescent="0.25">
      <c r="A18" s="27"/>
      <c r="B18" s="7" t="s">
        <v>7</v>
      </c>
      <c r="C18" s="7" t="s">
        <v>8</v>
      </c>
      <c r="D18" s="7" t="s">
        <v>9</v>
      </c>
      <c r="E18" s="7" t="s">
        <v>8</v>
      </c>
      <c r="F18" s="7" t="s">
        <v>9</v>
      </c>
      <c r="G18" s="28"/>
      <c r="H18" s="28"/>
      <c r="I18" s="29"/>
      <c r="K18" s="27"/>
      <c r="L18" s="7" t="s">
        <v>7</v>
      </c>
      <c r="M18" s="7" t="s">
        <v>8</v>
      </c>
      <c r="N18" s="7" t="s">
        <v>9</v>
      </c>
      <c r="O18" s="7" t="s">
        <v>8</v>
      </c>
      <c r="P18" s="7" t="s">
        <v>9</v>
      </c>
      <c r="Q18" s="28"/>
      <c r="R18" s="28"/>
      <c r="S18" s="29"/>
    </row>
    <row r="19" spans="1:19" ht="24" customHeight="1" x14ac:dyDescent="0.25">
      <c r="A19" s="9" t="s">
        <v>40</v>
      </c>
      <c r="B19" s="3">
        <f>C19+D19</f>
        <v>51</v>
      </c>
      <c r="C19" s="3">
        <v>0</v>
      </c>
      <c r="D19" s="3">
        <v>51</v>
      </c>
      <c r="E19" s="3">
        <v>0</v>
      </c>
      <c r="F19" s="3">
        <v>3</v>
      </c>
      <c r="G19" s="3">
        <v>1726028</v>
      </c>
      <c r="H19" s="3" t="s">
        <v>50</v>
      </c>
      <c r="I19" s="4">
        <v>1</v>
      </c>
      <c r="K19" s="9" t="s">
        <v>46</v>
      </c>
      <c r="L19" s="3">
        <f>M19+N19</f>
        <v>43</v>
      </c>
      <c r="M19" s="3">
        <v>17</v>
      </c>
      <c r="N19" s="3">
        <v>26</v>
      </c>
      <c r="O19" s="3">
        <v>0.5</v>
      </c>
      <c r="P19" s="3">
        <v>1.5</v>
      </c>
      <c r="Q19" s="3">
        <v>1726014</v>
      </c>
      <c r="R19" s="8" t="s">
        <v>37</v>
      </c>
      <c r="S19" s="4">
        <v>1</v>
      </c>
    </row>
    <row r="20" spans="1:19" ht="24" customHeight="1" x14ac:dyDescent="0.25">
      <c r="A20" s="10" t="s">
        <v>58</v>
      </c>
      <c r="B20" s="3">
        <f t="shared" ref="B20:B27" si="2">C20+D20</f>
        <v>51</v>
      </c>
      <c r="C20" s="3">
        <v>0</v>
      </c>
      <c r="D20" s="3">
        <v>51</v>
      </c>
      <c r="E20" s="3">
        <v>0</v>
      </c>
      <c r="F20" s="3">
        <v>3</v>
      </c>
      <c r="G20" s="3">
        <v>1726019</v>
      </c>
      <c r="H20" s="8" t="s">
        <v>51</v>
      </c>
      <c r="I20" s="4">
        <v>2</v>
      </c>
      <c r="K20" s="9" t="s">
        <v>47</v>
      </c>
      <c r="L20" s="3">
        <f t="shared" ref="L20:L27" si="3">M20+N20</f>
        <v>43</v>
      </c>
      <c r="M20" s="3">
        <v>17</v>
      </c>
      <c r="N20" s="3">
        <v>26</v>
      </c>
      <c r="O20" s="3">
        <v>0.5</v>
      </c>
      <c r="P20" s="3">
        <v>1.5</v>
      </c>
      <c r="Q20" s="3">
        <v>1726021</v>
      </c>
      <c r="R20" s="3" t="s">
        <v>38</v>
      </c>
      <c r="S20" s="4">
        <v>2</v>
      </c>
    </row>
    <row r="21" spans="1:19" ht="24" customHeight="1" x14ac:dyDescent="0.25">
      <c r="A21" s="9" t="s">
        <v>59</v>
      </c>
      <c r="B21" s="3">
        <f t="shared" si="2"/>
        <v>43</v>
      </c>
      <c r="C21" s="3">
        <v>17</v>
      </c>
      <c r="D21" s="3">
        <v>26</v>
      </c>
      <c r="E21" s="3">
        <v>0.5</v>
      </c>
      <c r="F21" s="3">
        <v>1.5</v>
      </c>
      <c r="G21" s="3">
        <v>1726016</v>
      </c>
      <c r="H21" s="3" t="s">
        <v>52</v>
      </c>
      <c r="I21" s="4">
        <v>3</v>
      </c>
      <c r="K21" s="9"/>
      <c r="L21" s="3">
        <f t="shared" si="3"/>
        <v>17</v>
      </c>
      <c r="M21" s="3">
        <v>0</v>
      </c>
      <c r="N21" s="3">
        <v>17</v>
      </c>
      <c r="O21" s="3">
        <v>0</v>
      </c>
      <c r="P21" s="3">
        <v>1</v>
      </c>
      <c r="Q21" s="3">
        <v>1726024</v>
      </c>
      <c r="R21" s="3" t="s">
        <v>39</v>
      </c>
      <c r="S21" s="4">
        <v>3</v>
      </c>
    </row>
    <row r="22" spans="1:19" ht="24" customHeight="1" x14ac:dyDescent="0.25">
      <c r="A22" s="9"/>
      <c r="B22" s="3">
        <f t="shared" si="2"/>
        <v>17</v>
      </c>
      <c r="C22" s="3">
        <v>0</v>
      </c>
      <c r="D22" s="3">
        <v>17</v>
      </c>
      <c r="E22" s="3">
        <v>0</v>
      </c>
      <c r="F22" s="3">
        <v>1</v>
      </c>
      <c r="G22" s="3">
        <v>1726022</v>
      </c>
      <c r="H22" s="3" t="s">
        <v>53</v>
      </c>
      <c r="I22" s="4">
        <v>4</v>
      </c>
      <c r="K22" s="9" t="s">
        <v>48</v>
      </c>
      <c r="L22" s="3">
        <f t="shared" si="3"/>
        <v>51</v>
      </c>
      <c r="M22" s="3">
        <v>0</v>
      </c>
      <c r="N22" s="3">
        <v>51</v>
      </c>
      <c r="O22" s="3">
        <v>0</v>
      </c>
      <c r="P22" s="3">
        <v>3</v>
      </c>
      <c r="Q22" s="3">
        <v>1726027</v>
      </c>
      <c r="R22" s="3" t="s">
        <v>40</v>
      </c>
      <c r="S22" s="4">
        <v>4</v>
      </c>
    </row>
    <row r="23" spans="1:19" ht="24" customHeight="1" x14ac:dyDescent="0.25">
      <c r="A23" s="9" t="s">
        <v>60</v>
      </c>
      <c r="B23" s="3">
        <f t="shared" si="2"/>
        <v>17</v>
      </c>
      <c r="C23" s="3">
        <v>0</v>
      </c>
      <c r="D23" s="3">
        <v>17</v>
      </c>
      <c r="E23" s="3">
        <v>0</v>
      </c>
      <c r="F23" s="3">
        <v>1</v>
      </c>
      <c r="G23" s="3">
        <v>1726012</v>
      </c>
      <c r="H23" s="3" t="s">
        <v>54</v>
      </c>
      <c r="I23" s="4">
        <v>5</v>
      </c>
      <c r="K23" s="9" t="s">
        <v>28</v>
      </c>
      <c r="L23" s="3">
        <f t="shared" si="3"/>
        <v>34</v>
      </c>
      <c r="M23" s="3">
        <v>0</v>
      </c>
      <c r="N23" s="3">
        <v>34</v>
      </c>
      <c r="O23" s="3">
        <v>0</v>
      </c>
      <c r="P23" s="3">
        <v>2</v>
      </c>
      <c r="Q23" s="3">
        <v>1726033</v>
      </c>
      <c r="R23" s="3" t="s">
        <v>41</v>
      </c>
      <c r="S23" s="4">
        <v>5</v>
      </c>
    </row>
    <row r="24" spans="1:19" ht="24" customHeight="1" x14ac:dyDescent="0.25">
      <c r="A24" s="9"/>
      <c r="B24" s="3">
        <f t="shared" si="2"/>
        <v>51</v>
      </c>
      <c r="C24" s="3">
        <v>0</v>
      </c>
      <c r="D24" s="3">
        <v>51</v>
      </c>
      <c r="E24" s="3">
        <v>0</v>
      </c>
      <c r="F24" s="3">
        <v>3</v>
      </c>
      <c r="G24" s="3">
        <v>1000114</v>
      </c>
      <c r="H24" s="3" t="s">
        <v>92</v>
      </c>
      <c r="I24" s="4">
        <v>6</v>
      </c>
      <c r="K24" s="9" t="s">
        <v>49</v>
      </c>
      <c r="L24" s="3">
        <f t="shared" si="3"/>
        <v>204</v>
      </c>
      <c r="M24" s="3">
        <v>204</v>
      </c>
      <c r="N24" s="3">
        <v>0</v>
      </c>
      <c r="O24" s="3">
        <v>4</v>
      </c>
      <c r="P24" s="3">
        <v>0</v>
      </c>
      <c r="Q24" s="3">
        <v>1726036</v>
      </c>
      <c r="R24" s="3" t="s">
        <v>42</v>
      </c>
      <c r="S24" s="4">
        <v>6</v>
      </c>
    </row>
    <row r="25" spans="1:19" ht="24" customHeight="1" x14ac:dyDescent="0.25">
      <c r="A25" s="9"/>
      <c r="B25" s="3">
        <f t="shared" si="2"/>
        <v>34</v>
      </c>
      <c r="C25" s="3">
        <v>34</v>
      </c>
      <c r="D25" s="3">
        <v>0</v>
      </c>
      <c r="E25" s="3">
        <v>1</v>
      </c>
      <c r="F25" s="3">
        <v>0</v>
      </c>
      <c r="G25" s="3">
        <v>1000115</v>
      </c>
      <c r="H25" s="3" t="s">
        <v>55</v>
      </c>
      <c r="I25" s="4">
        <v>7</v>
      </c>
      <c r="K25" s="9"/>
      <c r="L25" s="3">
        <f t="shared" si="3"/>
        <v>34</v>
      </c>
      <c r="M25" s="3">
        <v>0</v>
      </c>
      <c r="N25" s="3">
        <v>34</v>
      </c>
      <c r="O25" s="3">
        <v>0</v>
      </c>
      <c r="P25" s="3">
        <v>2</v>
      </c>
      <c r="Q25" s="3">
        <v>1726009</v>
      </c>
      <c r="R25" s="3" t="s">
        <v>43</v>
      </c>
      <c r="S25" s="4">
        <v>7</v>
      </c>
    </row>
    <row r="26" spans="1:19" ht="24" customHeight="1" x14ac:dyDescent="0.25">
      <c r="A26" s="9"/>
      <c r="B26" s="3">
        <f t="shared" si="2"/>
        <v>34</v>
      </c>
      <c r="C26" s="3">
        <v>0</v>
      </c>
      <c r="D26" s="3">
        <v>34</v>
      </c>
      <c r="E26" s="3">
        <v>0</v>
      </c>
      <c r="F26" s="3">
        <v>2</v>
      </c>
      <c r="G26" s="3">
        <v>110002</v>
      </c>
      <c r="H26" s="3" t="s">
        <v>56</v>
      </c>
      <c r="I26" s="4">
        <v>8</v>
      </c>
      <c r="K26" s="9"/>
      <c r="L26" s="3">
        <f t="shared" si="3"/>
        <v>34</v>
      </c>
      <c r="M26" s="3">
        <v>0</v>
      </c>
      <c r="N26" s="3">
        <v>34</v>
      </c>
      <c r="O26" s="3">
        <v>0</v>
      </c>
      <c r="P26" s="3">
        <v>2</v>
      </c>
      <c r="Q26" s="3">
        <v>110003</v>
      </c>
      <c r="R26" s="3" t="s">
        <v>44</v>
      </c>
      <c r="S26" s="4">
        <v>8</v>
      </c>
    </row>
    <row r="27" spans="1:19" ht="24" customHeight="1" x14ac:dyDescent="0.25">
      <c r="A27" s="9" t="s">
        <v>61</v>
      </c>
      <c r="B27" s="3">
        <f t="shared" si="2"/>
        <v>204</v>
      </c>
      <c r="C27" s="3">
        <v>204</v>
      </c>
      <c r="D27" s="3">
        <v>0</v>
      </c>
      <c r="E27" s="3">
        <v>4</v>
      </c>
      <c r="F27" s="3">
        <v>0</v>
      </c>
      <c r="G27" s="3">
        <v>1726037</v>
      </c>
      <c r="H27" s="3" t="s">
        <v>57</v>
      </c>
      <c r="I27" s="4">
        <v>9</v>
      </c>
      <c r="K27" s="9"/>
      <c r="L27" s="3">
        <f t="shared" si="3"/>
        <v>34</v>
      </c>
      <c r="M27" s="3">
        <v>0</v>
      </c>
      <c r="N27" s="3">
        <v>34</v>
      </c>
      <c r="O27" s="3">
        <v>0</v>
      </c>
      <c r="P27" s="3">
        <v>2</v>
      </c>
      <c r="Q27" s="3">
        <v>110008</v>
      </c>
      <c r="R27" s="8" t="s">
        <v>45</v>
      </c>
      <c r="S27" s="4">
        <v>9</v>
      </c>
    </row>
    <row r="28" spans="1:19" ht="20.25" thickBot="1" x14ac:dyDescent="0.3">
      <c r="A28" s="5"/>
      <c r="B28" s="6">
        <f>SUM(B19:B27)</f>
        <v>502</v>
      </c>
      <c r="C28" s="6">
        <f>SUM(C19:C27)</f>
        <v>255</v>
      </c>
      <c r="D28" s="6">
        <f>SUM(D19:D27)</f>
        <v>247</v>
      </c>
      <c r="E28" s="6">
        <f>SUM(E19:E27)</f>
        <v>5.5</v>
      </c>
      <c r="F28" s="6">
        <f>SUM(F19:F27)</f>
        <v>14.5</v>
      </c>
      <c r="G28" s="30" t="s">
        <v>7</v>
      </c>
      <c r="H28" s="30"/>
      <c r="I28" s="31"/>
      <c r="K28" s="5"/>
      <c r="L28" s="6">
        <f>SUM(L19:L27)</f>
        <v>494</v>
      </c>
      <c r="M28" s="6">
        <f>SUM(M19:M27)</f>
        <v>238</v>
      </c>
      <c r="N28" s="6">
        <f>SUM(N19:N27)</f>
        <v>256</v>
      </c>
      <c r="O28" s="6">
        <f>SUM(O19:O27)</f>
        <v>5</v>
      </c>
      <c r="P28" s="6">
        <f>SUM(P19:P27)</f>
        <v>15</v>
      </c>
      <c r="Q28" s="30" t="s">
        <v>7</v>
      </c>
      <c r="R28" s="30"/>
      <c r="S28" s="31"/>
    </row>
    <row r="29" spans="1:19" ht="26.25" thickBot="1" x14ac:dyDescent="0.3">
      <c r="A29" s="23" t="s">
        <v>91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ht="22.5" x14ac:dyDescent="0.25">
      <c r="A30" s="24" t="s">
        <v>14</v>
      </c>
      <c r="B30" s="25"/>
      <c r="C30" s="25"/>
      <c r="D30" s="25"/>
      <c r="E30" s="25"/>
      <c r="F30" s="25"/>
      <c r="G30" s="25"/>
      <c r="H30" s="25"/>
      <c r="I30" s="26"/>
      <c r="K30" s="24" t="s">
        <v>13</v>
      </c>
      <c r="L30" s="25"/>
      <c r="M30" s="25"/>
      <c r="N30" s="25"/>
      <c r="O30" s="25"/>
      <c r="P30" s="25"/>
      <c r="Q30" s="25"/>
      <c r="R30" s="25"/>
      <c r="S30" s="26"/>
    </row>
    <row r="31" spans="1:19" ht="20.25" customHeight="1" x14ac:dyDescent="0.25">
      <c r="A31" s="27" t="s">
        <v>1</v>
      </c>
      <c r="B31" s="28" t="s">
        <v>2</v>
      </c>
      <c r="C31" s="28"/>
      <c r="D31" s="28"/>
      <c r="E31" s="28" t="s">
        <v>3</v>
      </c>
      <c r="F31" s="28"/>
      <c r="G31" s="28" t="s">
        <v>4</v>
      </c>
      <c r="H31" s="28" t="s">
        <v>5</v>
      </c>
      <c r="I31" s="29" t="s">
        <v>6</v>
      </c>
      <c r="K31" s="27" t="s">
        <v>1</v>
      </c>
      <c r="L31" s="28" t="s">
        <v>2</v>
      </c>
      <c r="M31" s="28"/>
      <c r="N31" s="28"/>
      <c r="O31" s="28" t="s">
        <v>3</v>
      </c>
      <c r="P31" s="28"/>
      <c r="Q31" s="28" t="s">
        <v>4</v>
      </c>
      <c r="R31" s="28" t="s">
        <v>5</v>
      </c>
      <c r="S31" s="29" t="s">
        <v>6</v>
      </c>
    </row>
    <row r="32" spans="1:19" ht="15.75" customHeight="1" x14ac:dyDescent="0.25">
      <c r="A32" s="27"/>
      <c r="B32" s="7" t="s">
        <v>7</v>
      </c>
      <c r="C32" s="7" t="s">
        <v>8</v>
      </c>
      <c r="D32" s="7" t="s">
        <v>9</v>
      </c>
      <c r="E32" s="7" t="s">
        <v>8</v>
      </c>
      <c r="F32" s="7" t="s">
        <v>9</v>
      </c>
      <c r="G32" s="28"/>
      <c r="H32" s="28"/>
      <c r="I32" s="29"/>
      <c r="K32" s="27"/>
      <c r="L32" s="7" t="s">
        <v>7</v>
      </c>
      <c r="M32" s="7" t="s">
        <v>8</v>
      </c>
      <c r="N32" s="7" t="s">
        <v>9</v>
      </c>
      <c r="O32" s="7" t="s">
        <v>8</v>
      </c>
      <c r="P32" s="7" t="s">
        <v>9</v>
      </c>
      <c r="Q32" s="28"/>
      <c r="R32" s="28"/>
      <c r="S32" s="29"/>
    </row>
    <row r="33" spans="1:23" ht="24" customHeight="1" x14ac:dyDescent="0.25">
      <c r="A33" s="9" t="s">
        <v>80</v>
      </c>
      <c r="B33" s="3">
        <f>C33+D33</f>
        <v>51</v>
      </c>
      <c r="C33" s="3">
        <v>0</v>
      </c>
      <c r="D33" s="3">
        <v>51</v>
      </c>
      <c r="E33" s="3">
        <v>0</v>
      </c>
      <c r="F33" s="3">
        <v>3</v>
      </c>
      <c r="G33" s="3">
        <v>1726031</v>
      </c>
      <c r="H33" s="3" t="s">
        <v>72</v>
      </c>
      <c r="I33" s="4">
        <v>1</v>
      </c>
      <c r="K33" s="9"/>
      <c r="L33" s="3">
        <f>M33+N33</f>
        <v>43</v>
      </c>
      <c r="M33" s="3">
        <v>17</v>
      </c>
      <c r="N33" s="3">
        <v>26</v>
      </c>
      <c r="O33" s="3">
        <v>0.5</v>
      </c>
      <c r="P33" s="3">
        <v>1.5</v>
      </c>
      <c r="Q33" s="3">
        <v>1726013</v>
      </c>
      <c r="R33" s="8" t="s">
        <v>62</v>
      </c>
      <c r="S33" s="4">
        <v>1</v>
      </c>
    </row>
    <row r="34" spans="1:23" ht="24" customHeight="1" x14ac:dyDescent="0.25">
      <c r="A34" s="9" t="s">
        <v>81</v>
      </c>
      <c r="B34" s="3">
        <f t="shared" ref="B34:B40" si="4">C34+D34</f>
        <v>43</v>
      </c>
      <c r="C34" s="3">
        <v>17</v>
      </c>
      <c r="D34" s="3">
        <v>26</v>
      </c>
      <c r="E34" s="3">
        <v>0.5</v>
      </c>
      <c r="F34" s="3">
        <v>1.5</v>
      </c>
      <c r="G34" s="3">
        <v>1726017</v>
      </c>
      <c r="H34" s="3" t="s">
        <v>73</v>
      </c>
      <c r="I34" s="4">
        <v>2</v>
      </c>
      <c r="K34" s="9" t="s">
        <v>70</v>
      </c>
      <c r="L34" s="3">
        <f t="shared" ref="L34:L40" si="5">M34+N34</f>
        <v>34</v>
      </c>
      <c r="M34" s="3">
        <v>0</v>
      </c>
      <c r="N34" s="3">
        <v>34</v>
      </c>
      <c r="O34" s="3">
        <v>0</v>
      </c>
      <c r="P34" s="3">
        <v>2</v>
      </c>
      <c r="Q34" s="3">
        <v>1726020</v>
      </c>
      <c r="R34" s="8" t="s">
        <v>63</v>
      </c>
      <c r="S34" s="4">
        <v>2</v>
      </c>
    </row>
    <row r="35" spans="1:23" ht="24" customHeight="1" x14ac:dyDescent="0.25">
      <c r="A35" s="9" t="s">
        <v>82</v>
      </c>
      <c r="B35" s="3">
        <f t="shared" si="4"/>
        <v>34</v>
      </c>
      <c r="C35" s="3">
        <v>0</v>
      </c>
      <c r="D35" s="3">
        <v>34</v>
      </c>
      <c r="E35" s="3">
        <v>0</v>
      </c>
      <c r="F35" s="3">
        <v>2</v>
      </c>
      <c r="G35" s="3">
        <v>1726032</v>
      </c>
      <c r="H35" s="3" t="s">
        <v>74</v>
      </c>
      <c r="I35" s="4">
        <v>3</v>
      </c>
      <c r="K35" s="9" t="s">
        <v>71</v>
      </c>
      <c r="L35" s="3">
        <f t="shared" si="5"/>
        <v>51</v>
      </c>
      <c r="M35" s="3">
        <v>0</v>
      </c>
      <c r="N35" s="3">
        <v>51</v>
      </c>
      <c r="O35" s="3">
        <v>0</v>
      </c>
      <c r="P35" s="3">
        <v>3</v>
      </c>
      <c r="Q35" s="3">
        <v>1726023</v>
      </c>
      <c r="R35" s="3" t="s">
        <v>64</v>
      </c>
      <c r="S35" s="4">
        <v>3</v>
      </c>
    </row>
    <row r="36" spans="1:23" ht="24" customHeight="1" x14ac:dyDescent="0.25">
      <c r="A36" s="9" t="s">
        <v>82</v>
      </c>
      <c r="B36" s="3">
        <f t="shared" si="4"/>
        <v>17</v>
      </c>
      <c r="C36" s="3">
        <v>0</v>
      </c>
      <c r="D36" s="3">
        <v>17</v>
      </c>
      <c r="E36" s="3">
        <v>0</v>
      </c>
      <c r="F36" s="3">
        <v>1</v>
      </c>
      <c r="G36" s="3">
        <v>1726034</v>
      </c>
      <c r="H36" s="3" t="s">
        <v>75</v>
      </c>
      <c r="I36" s="4">
        <v>4</v>
      </c>
      <c r="K36" s="9" t="s">
        <v>50</v>
      </c>
      <c r="L36" s="3">
        <f t="shared" si="5"/>
        <v>51</v>
      </c>
      <c r="M36" s="3">
        <v>0</v>
      </c>
      <c r="N36" s="3">
        <v>51</v>
      </c>
      <c r="O36" s="3">
        <v>0</v>
      </c>
      <c r="P36" s="3">
        <v>3</v>
      </c>
      <c r="Q36" s="3">
        <v>1726029</v>
      </c>
      <c r="R36" s="3" t="s">
        <v>65</v>
      </c>
      <c r="S36" s="4">
        <v>4</v>
      </c>
    </row>
    <row r="37" spans="1:23" ht="24" customHeight="1" x14ac:dyDescent="0.25">
      <c r="A37" s="9"/>
      <c r="B37" s="3">
        <f t="shared" si="4"/>
        <v>51</v>
      </c>
      <c r="C37" s="3">
        <v>0</v>
      </c>
      <c r="D37" s="3">
        <v>51</v>
      </c>
      <c r="E37" s="3">
        <v>0</v>
      </c>
      <c r="F37" s="3">
        <v>3</v>
      </c>
      <c r="G37" s="3">
        <v>1000113</v>
      </c>
      <c r="H37" s="3" t="s">
        <v>76</v>
      </c>
      <c r="I37" s="4">
        <v>5</v>
      </c>
      <c r="K37" s="9" t="s">
        <v>29</v>
      </c>
      <c r="L37" s="3">
        <f t="shared" si="5"/>
        <v>34</v>
      </c>
      <c r="M37" s="3">
        <v>0</v>
      </c>
      <c r="N37" s="3">
        <v>34</v>
      </c>
      <c r="O37" s="3">
        <v>0</v>
      </c>
      <c r="P37" s="3">
        <v>2</v>
      </c>
      <c r="Q37" s="3">
        <v>1726030</v>
      </c>
      <c r="R37" s="8" t="s">
        <v>66</v>
      </c>
      <c r="S37" s="4">
        <v>5</v>
      </c>
    </row>
    <row r="38" spans="1:23" ht="24" customHeight="1" x14ac:dyDescent="0.25">
      <c r="A38" s="9"/>
      <c r="B38" s="3">
        <f t="shared" si="4"/>
        <v>34</v>
      </c>
      <c r="C38" s="3">
        <v>0</v>
      </c>
      <c r="D38" s="3">
        <v>34</v>
      </c>
      <c r="E38" s="3">
        <v>0</v>
      </c>
      <c r="F38" s="3">
        <v>2</v>
      </c>
      <c r="G38" s="3">
        <v>110005</v>
      </c>
      <c r="H38" s="3" t="s">
        <v>77</v>
      </c>
      <c r="I38" s="4">
        <v>6</v>
      </c>
      <c r="K38" s="9"/>
      <c r="L38" s="3">
        <f t="shared" si="5"/>
        <v>34</v>
      </c>
      <c r="M38" s="3">
        <v>34</v>
      </c>
      <c r="N38" s="3">
        <v>0</v>
      </c>
      <c r="O38" s="3">
        <v>1</v>
      </c>
      <c r="P38" s="3">
        <v>0</v>
      </c>
      <c r="Q38" s="3">
        <v>1000116</v>
      </c>
      <c r="R38" s="3" t="s">
        <v>67</v>
      </c>
      <c r="S38" s="4">
        <v>6</v>
      </c>
    </row>
    <row r="39" spans="1:23" ht="24" customHeight="1" x14ac:dyDescent="0.25">
      <c r="A39" s="9"/>
      <c r="B39" s="3">
        <f t="shared" si="4"/>
        <v>34</v>
      </c>
      <c r="C39" s="3">
        <v>0</v>
      </c>
      <c r="D39" s="3">
        <v>34</v>
      </c>
      <c r="E39" s="3">
        <v>0</v>
      </c>
      <c r="F39" s="3">
        <v>2</v>
      </c>
      <c r="G39" s="3">
        <v>110010</v>
      </c>
      <c r="H39" s="3" t="s">
        <v>78</v>
      </c>
      <c r="I39" s="4">
        <v>7</v>
      </c>
      <c r="K39" s="9"/>
      <c r="L39" s="3">
        <f t="shared" si="5"/>
        <v>34</v>
      </c>
      <c r="M39" s="3">
        <v>0</v>
      </c>
      <c r="N39" s="3">
        <v>34</v>
      </c>
      <c r="O39" s="3">
        <v>0</v>
      </c>
      <c r="P39" s="3">
        <v>2</v>
      </c>
      <c r="Q39" s="3">
        <v>110004</v>
      </c>
      <c r="R39" s="3" t="s">
        <v>68</v>
      </c>
      <c r="S39" s="4">
        <v>7</v>
      </c>
    </row>
    <row r="40" spans="1:23" ht="24" customHeight="1" x14ac:dyDescent="0.25">
      <c r="A40" s="9" t="s">
        <v>83</v>
      </c>
      <c r="B40" s="3">
        <f t="shared" si="4"/>
        <v>204</v>
      </c>
      <c r="C40" s="3">
        <v>204</v>
      </c>
      <c r="D40" s="3">
        <v>0</v>
      </c>
      <c r="E40" s="3">
        <v>4</v>
      </c>
      <c r="F40" s="3">
        <v>0</v>
      </c>
      <c r="G40" s="3">
        <v>1726039</v>
      </c>
      <c r="H40" s="3" t="s">
        <v>79</v>
      </c>
      <c r="I40" s="4">
        <v>8</v>
      </c>
      <c r="K40" s="9" t="s">
        <v>57</v>
      </c>
      <c r="L40" s="3">
        <f t="shared" si="5"/>
        <v>204</v>
      </c>
      <c r="M40" s="3">
        <v>204</v>
      </c>
      <c r="N40" s="3">
        <v>0</v>
      </c>
      <c r="O40" s="3">
        <v>4</v>
      </c>
      <c r="P40" s="3">
        <v>0</v>
      </c>
      <c r="Q40" s="3">
        <v>1726038</v>
      </c>
      <c r="R40" s="3" t="s">
        <v>69</v>
      </c>
      <c r="S40" s="4">
        <v>8</v>
      </c>
    </row>
    <row r="41" spans="1:23" ht="24" customHeight="1" x14ac:dyDescent="0.25">
      <c r="A41" s="9"/>
      <c r="B41" s="3"/>
      <c r="C41" s="3"/>
      <c r="D41" s="3"/>
      <c r="E41" s="3"/>
      <c r="F41" s="3"/>
      <c r="G41" s="3"/>
      <c r="H41" s="3"/>
      <c r="I41" s="4">
        <v>9</v>
      </c>
      <c r="K41" s="9"/>
      <c r="L41" s="3"/>
      <c r="M41" s="3"/>
      <c r="N41" s="3"/>
      <c r="O41" s="3"/>
      <c r="P41" s="3"/>
      <c r="Q41" s="3"/>
      <c r="R41" s="3"/>
      <c r="S41" s="4">
        <v>9</v>
      </c>
    </row>
    <row r="42" spans="1:23" ht="20.25" thickBot="1" x14ac:dyDescent="0.3">
      <c r="A42" s="5"/>
      <c r="B42" s="6">
        <f>SUM(B33:B41)</f>
        <v>468</v>
      </c>
      <c r="C42" s="6">
        <f>SUM(C33:C41)</f>
        <v>221</v>
      </c>
      <c r="D42" s="6">
        <f>SUM(D33:D41)</f>
        <v>247</v>
      </c>
      <c r="E42" s="6">
        <f>SUM(E33:E41)</f>
        <v>4.5</v>
      </c>
      <c r="F42" s="6">
        <f>SUM(F33:F41)</f>
        <v>14.5</v>
      </c>
      <c r="G42" s="30" t="s">
        <v>7</v>
      </c>
      <c r="H42" s="30"/>
      <c r="I42" s="31"/>
      <c r="K42" s="5"/>
      <c r="L42" s="6">
        <f>SUM(L33:L41)</f>
        <v>485</v>
      </c>
      <c r="M42" s="6">
        <f>SUM(M33:M41)</f>
        <v>255</v>
      </c>
      <c r="N42" s="6">
        <f>SUM(N33:N41)</f>
        <v>230</v>
      </c>
      <c r="O42" s="6">
        <f>SUM(O33:O41)</f>
        <v>5.5</v>
      </c>
      <c r="P42" s="6">
        <f>SUM(P33:P41)</f>
        <v>13.5</v>
      </c>
      <c r="Q42" s="30" t="s">
        <v>7</v>
      </c>
      <c r="R42" s="30"/>
      <c r="S42" s="31"/>
    </row>
    <row r="43" spans="1:23" ht="15.75" thickBot="1" x14ac:dyDescent="0.3"/>
    <row r="44" spans="1:23" ht="23.25" customHeight="1" x14ac:dyDescent="0.25">
      <c r="A44" s="24" t="s">
        <v>16</v>
      </c>
      <c r="B44" s="25"/>
      <c r="C44" s="25"/>
      <c r="D44" s="25"/>
      <c r="E44" s="25"/>
      <c r="F44" s="25"/>
      <c r="G44" s="25"/>
      <c r="H44" s="25"/>
      <c r="I44" s="26"/>
      <c r="K44" s="24" t="s">
        <v>15</v>
      </c>
      <c r="L44" s="25"/>
      <c r="M44" s="25"/>
      <c r="N44" s="25"/>
      <c r="O44" s="25"/>
      <c r="P44" s="25"/>
      <c r="Q44" s="25"/>
      <c r="R44" s="25"/>
      <c r="S44" s="26"/>
    </row>
    <row r="45" spans="1:23" ht="20.25" customHeight="1" x14ac:dyDescent="0.25">
      <c r="A45" s="27" t="s">
        <v>1</v>
      </c>
      <c r="B45" s="28" t="s">
        <v>2</v>
      </c>
      <c r="C45" s="28"/>
      <c r="D45" s="28"/>
      <c r="E45" s="28" t="s">
        <v>3</v>
      </c>
      <c r="F45" s="28"/>
      <c r="G45" s="28" t="s">
        <v>4</v>
      </c>
      <c r="H45" s="28" t="s">
        <v>5</v>
      </c>
      <c r="I45" s="29" t="s">
        <v>6</v>
      </c>
      <c r="K45" s="27" t="s">
        <v>1</v>
      </c>
      <c r="L45" s="28" t="s">
        <v>2</v>
      </c>
      <c r="M45" s="28"/>
      <c r="N45" s="28"/>
      <c r="O45" s="28" t="s">
        <v>3</v>
      </c>
      <c r="P45" s="28"/>
      <c r="Q45" s="28" t="s">
        <v>4</v>
      </c>
      <c r="R45" s="28" t="s">
        <v>5</v>
      </c>
      <c r="S45" s="29" t="s">
        <v>6</v>
      </c>
    </row>
    <row r="46" spans="1:23" ht="15.75" customHeight="1" x14ac:dyDescent="0.25">
      <c r="A46" s="27"/>
      <c r="B46" s="7" t="s">
        <v>7</v>
      </c>
      <c r="C46" s="7" t="s">
        <v>8</v>
      </c>
      <c r="D46" s="7" t="s">
        <v>9</v>
      </c>
      <c r="E46" s="7" t="s">
        <v>8</v>
      </c>
      <c r="F46" s="7" t="s">
        <v>9</v>
      </c>
      <c r="G46" s="28"/>
      <c r="H46" s="28"/>
      <c r="I46" s="29"/>
      <c r="K46" s="27"/>
      <c r="L46" s="7" t="s">
        <v>7</v>
      </c>
      <c r="M46" s="7" t="s">
        <v>8</v>
      </c>
      <c r="N46" s="7" t="s">
        <v>9</v>
      </c>
      <c r="O46" s="7" t="s">
        <v>8</v>
      </c>
      <c r="P46" s="7" t="s">
        <v>9</v>
      </c>
      <c r="Q46" s="28"/>
      <c r="R46" s="28"/>
      <c r="S46" s="29"/>
    </row>
    <row r="47" spans="1:23" ht="24" customHeight="1" x14ac:dyDescent="0.25">
      <c r="A47" s="22" t="s">
        <v>97</v>
      </c>
      <c r="B47" s="3">
        <f>C47+D47</f>
        <v>204</v>
      </c>
      <c r="C47" s="3">
        <v>204</v>
      </c>
      <c r="D47" s="3">
        <v>0</v>
      </c>
      <c r="E47" s="3">
        <v>4</v>
      </c>
      <c r="F47" s="3">
        <v>0</v>
      </c>
      <c r="G47" s="3">
        <v>1726042</v>
      </c>
      <c r="H47" s="3" t="s">
        <v>87</v>
      </c>
      <c r="I47" s="4">
        <v>1</v>
      </c>
      <c r="K47" s="2" t="s">
        <v>79</v>
      </c>
      <c r="L47" s="3">
        <f>M47+N47</f>
        <v>204</v>
      </c>
      <c r="M47" s="3">
        <v>204</v>
      </c>
      <c r="N47" s="3">
        <v>0</v>
      </c>
      <c r="O47" s="3">
        <v>4</v>
      </c>
      <c r="P47" s="3">
        <v>0</v>
      </c>
      <c r="Q47" s="3">
        <v>1726040</v>
      </c>
      <c r="R47" s="3" t="s">
        <v>84</v>
      </c>
      <c r="S47" s="4">
        <v>1</v>
      </c>
      <c r="W47"/>
    </row>
    <row r="48" spans="1:23" ht="24" customHeight="1" x14ac:dyDescent="0.25">
      <c r="A48" s="2"/>
      <c r="B48" s="3">
        <f>C48+D48</f>
        <v>51</v>
      </c>
      <c r="C48" s="3">
        <v>51</v>
      </c>
      <c r="D48" s="3">
        <v>0</v>
      </c>
      <c r="E48" s="3">
        <v>1</v>
      </c>
      <c r="F48" s="3">
        <v>0</v>
      </c>
      <c r="G48" s="3">
        <v>1726045</v>
      </c>
      <c r="H48" s="3" t="s">
        <v>88</v>
      </c>
      <c r="I48" s="4">
        <v>2</v>
      </c>
      <c r="K48" s="2"/>
      <c r="L48" s="3">
        <f>M48+N48</f>
        <v>102</v>
      </c>
      <c r="M48" s="3">
        <v>102</v>
      </c>
      <c r="N48" s="3">
        <v>0</v>
      </c>
      <c r="O48" s="3">
        <v>2</v>
      </c>
      <c r="P48" s="3">
        <v>0</v>
      </c>
      <c r="Q48" s="3">
        <v>1726041</v>
      </c>
      <c r="R48" s="3" t="s">
        <v>85</v>
      </c>
      <c r="S48" s="4">
        <v>2</v>
      </c>
      <c r="W48"/>
    </row>
    <row r="49" spans="1:23" ht="24" customHeight="1" x14ac:dyDescent="0.25">
      <c r="A49" s="2"/>
      <c r="B49" s="3">
        <f>C49+D49</f>
        <v>153</v>
      </c>
      <c r="C49" s="3">
        <v>153</v>
      </c>
      <c r="D49" s="3">
        <v>0</v>
      </c>
      <c r="E49" s="3">
        <v>3</v>
      </c>
      <c r="F49" s="3">
        <v>0</v>
      </c>
      <c r="G49" s="3">
        <v>1726044</v>
      </c>
      <c r="H49" s="3" t="s">
        <v>89</v>
      </c>
      <c r="I49" s="4">
        <v>3</v>
      </c>
      <c r="K49" s="2"/>
      <c r="L49" s="3">
        <f>M49+N49</f>
        <v>102</v>
      </c>
      <c r="M49" s="3">
        <v>102</v>
      </c>
      <c r="N49" s="3">
        <v>0</v>
      </c>
      <c r="O49" s="3">
        <v>2</v>
      </c>
      <c r="P49" s="3">
        <v>0</v>
      </c>
      <c r="Q49" s="3">
        <v>1726043</v>
      </c>
      <c r="R49" s="3" t="s">
        <v>86</v>
      </c>
      <c r="S49" s="4">
        <v>3</v>
      </c>
      <c r="W49"/>
    </row>
    <row r="50" spans="1:23" ht="24" customHeight="1" x14ac:dyDescent="0.25">
      <c r="A50" s="2"/>
      <c r="B50" s="3"/>
      <c r="C50" s="3"/>
      <c r="D50" s="3"/>
      <c r="E50" s="3"/>
      <c r="F50" s="3"/>
      <c r="G50" s="3"/>
      <c r="H50" s="3"/>
      <c r="I50" s="4">
        <v>4</v>
      </c>
      <c r="K50" s="2"/>
      <c r="L50" s="3"/>
      <c r="M50" s="3"/>
      <c r="N50" s="3"/>
      <c r="O50" s="3"/>
      <c r="P50" s="3"/>
      <c r="Q50" s="3"/>
      <c r="R50" s="3"/>
      <c r="S50" s="4">
        <v>4</v>
      </c>
      <c r="W50"/>
    </row>
    <row r="51" spans="1:23" ht="24" customHeight="1" x14ac:dyDescent="0.25">
      <c r="A51" s="2"/>
      <c r="B51" s="3"/>
      <c r="C51" s="3"/>
      <c r="D51" s="3"/>
      <c r="E51" s="3"/>
      <c r="F51" s="3"/>
      <c r="G51" s="3"/>
      <c r="H51" s="3"/>
      <c r="I51" s="4">
        <v>5</v>
      </c>
      <c r="K51" s="2"/>
      <c r="L51" s="3"/>
      <c r="M51" s="3"/>
      <c r="N51" s="3"/>
      <c r="O51" s="3"/>
      <c r="P51" s="3"/>
      <c r="Q51" s="3"/>
      <c r="R51" s="3"/>
      <c r="S51" s="4">
        <v>5</v>
      </c>
      <c r="W51"/>
    </row>
    <row r="52" spans="1:23" ht="24" customHeight="1" x14ac:dyDescent="0.25">
      <c r="A52" s="2"/>
      <c r="B52" s="3"/>
      <c r="C52" s="3"/>
      <c r="D52" s="3"/>
      <c r="E52" s="3"/>
      <c r="F52" s="3"/>
      <c r="G52" s="3"/>
      <c r="H52" s="3"/>
      <c r="I52" s="4">
        <v>6</v>
      </c>
      <c r="K52" s="2"/>
      <c r="L52" s="3"/>
      <c r="M52" s="3"/>
      <c r="N52" s="3"/>
      <c r="O52" s="3"/>
      <c r="P52" s="3"/>
      <c r="Q52" s="3"/>
      <c r="R52" s="3"/>
      <c r="S52" s="4">
        <v>6</v>
      </c>
      <c r="W52"/>
    </row>
    <row r="53" spans="1:23" ht="24" customHeight="1" x14ac:dyDescent="0.25">
      <c r="A53" s="2"/>
      <c r="B53" s="3"/>
      <c r="C53" s="3"/>
      <c r="D53" s="3"/>
      <c r="E53" s="3"/>
      <c r="F53" s="3"/>
      <c r="G53" s="3"/>
      <c r="H53" s="3"/>
      <c r="I53" s="4">
        <v>7</v>
      </c>
      <c r="K53" s="2"/>
      <c r="L53" s="3"/>
      <c r="M53" s="3"/>
      <c r="N53" s="3"/>
      <c r="O53" s="3"/>
      <c r="P53" s="3"/>
      <c r="Q53" s="3"/>
      <c r="R53" s="3"/>
      <c r="S53" s="4">
        <v>7</v>
      </c>
    </row>
    <row r="54" spans="1:23" ht="24" customHeight="1" x14ac:dyDescent="0.25">
      <c r="A54" s="2"/>
      <c r="B54" s="3"/>
      <c r="C54" s="3"/>
      <c r="D54" s="3"/>
      <c r="E54" s="3"/>
      <c r="F54" s="3"/>
      <c r="G54" s="3"/>
      <c r="H54" s="3"/>
      <c r="I54" s="4">
        <v>8</v>
      </c>
      <c r="K54" s="2"/>
      <c r="L54" s="3"/>
      <c r="M54" s="3"/>
      <c r="N54" s="3"/>
      <c r="O54" s="3"/>
      <c r="P54" s="3"/>
      <c r="Q54" s="3"/>
      <c r="R54" s="3"/>
      <c r="S54" s="4">
        <v>8</v>
      </c>
    </row>
    <row r="55" spans="1:23" ht="24" customHeight="1" x14ac:dyDescent="0.25">
      <c r="A55" s="2"/>
      <c r="B55" s="3"/>
      <c r="C55" s="3"/>
      <c r="D55" s="3"/>
      <c r="E55" s="3"/>
      <c r="F55" s="3"/>
      <c r="G55" s="3"/>
      <c r="H55" s="3"/>
      <c r="I55" s="4">
        <v>9</v>
      </c>
      <c r="K55" s="2"/>
      <c r="L55" s="3"/>
      <c r="M55" s="3"/>
      <c r="N55" s="3"/>
      <c r="O55" s="3"/>
      <c r="P55" s="3"/>
      <c r="Q55" s="3"/>
      <c r="R55" s="3"/>
      <c r="S55" s="4">
        <v>9</v>
      </c>
    </row>
    <row r="56" spans="1:23" ht="20.25" thickBot="1" x14ac:dyDescent="0.3">
      <c r="A56" s="5"/>
      <c r="B56" s="6">
        <f>SUM(B47:B55)</f>
        <v>408</v>
      </c>
      <c r="C56" s="6">
        <f>SUM(C47:C55)</f>
        <v>408</v>
      </c>
      <c r="D56" s="6">
        <f>SUM(D47:D55)</f>
        <v>0</v>
      </c>
      <c r="E56" s="6">
        <f>SUM(E47:E55)</f>
        <v>8</v>
      </c>
      <c r="F56" s="6">
        <f>SUM(F47:F55)</f>
        <v>0</v>
      </c>
      <c r="G56" s="30" t="s">
        <v>7</v>
      </c>
      <c r="H56" s="30"/>
      <c r="I56" s="31"/>
      <c r="K56" s="5"/>
      <c r="L56" s="6">
        <f>SUM(L47:L55)</f>
        <v>408</v>
      </c>
      <c r="M56" s="6">
        <f>SUM(M47:M55)</f>
        <v>408</v>
      </c>
      <c r="N56" s="6">
        <f>SUM(N47:N55)</f>
        <v>0</v>
      </c>
      <c r="O56" s="6">
        <f>SUM(O47:O55)</f>
        <v>8</v>
      </c>
      <c r="P56" s="6">
        <f>SUM(P47:P55)</f>
        <v>0</v>
      </c>
      <c r="Q56" s="30" t="s">
        <v>7</v>
      </c>
      <c r="R56" s="30"/>
      <c r="S56" s="31"/>
    </row>
  </sheetData>
  <mergeCells count="66">
    <mergeCell ref="O45:P45"/>
    <mergeCell ref="Q45:Q46"/>
    <mergeCell ref="O31:P31"/>
    <mergeCell ref="Q31:Q32"/>
    <mergeCell ref="G56:I56"/>
    <mergeCell ref="Q56:S56"/>
    <mergeCell ref="G42:I42"/>
    <mergeCell ref="Q42:S42"/>
    <mergeCell ref="A44:I44"/>
    <mergeCell ref="K44:S44"/>
    <mergeCell ref="A45:A46"/>
    <mergeCell ref="B45:D45"/>
    <mergeCell ref="E45:F45"/>
    <mergeCell ref="G45:G46"/>
    <mergeCell ref="H45:H46"/>
    <mergeCell ref="I45:I46"/>
    <mergeCell ref="K45:K46"/>
    <mergeCell ref="L45:N45"/>
    <mergeCell ref="R45:R46"/>
    <mergeCell ref="S45:S46"/>
    <mergeCell ref="R31:R32"/>
    <mergeCell ref="S31:S32"/>
    <mergeCell ref="G28:I28"/>
    <mergeCell ref="Q28:S28"/>
    <mergeCell ref="A30:I30"/>
    <mergeCell ref="K30:S30"/>
    <mergeCell ref="A31:A32"/>
    <mergeCell ref="B31:D31"/>
    <mergeCell ref="E31:F31"/>
    <mergeCell ref="G31:G32"/>
    <mergeCell ref="H31:H32"/>
    <mergeCell ref="I31:I32"/>
    <mergeCell ref="K31:K32"/>
    <mergeCell ref="L31:N31"/>
    <mergeCell ref="R3:R4"/>
    <mergeCell ref="A29:S29"/>
    <mergeCell ref="S17:S18"/>
    <mergeCell ref="A16:I16"/>
    <mergeCell ref="K16:S16"/>
    <mergeCell ref="A17:A18"/>
    <mergeCell ref="B17:D17"/>
    <mergeCell ref="E17:F17"/>
    <mergeCell ref="G17:G18"/>
    <mergeCell ref="H17:H18"/>
    <mergeCell ref="I17:I18"/>
    <mergeCell ref="K17:K18"/>
    <mergeCell ref="L17:N17"/>
    <mergeCell ref="O17:P17"/>
    <mergeCell ref="Q17:Q18"/>
    <mergeCell ref="R17:R18"/>
    <mergeCell ref="A1:S1"/>
    <mergeCell ref="Q14:S14"/>
    <mergeCell ref="A2:I2"/>
    <mergeCell ref="A3:A4"/>
    <mergeCell ref="B3:D3"/>
    <mergeCell ref="E3:F3"/>
    <mergeCell ref="G3:G4"/>
    <mergeCell ref="H3:H4"/>
    <mergeCell ref="I3:I4"/>
    <mergeCell ref="G14:I14"/>
    <mergeCell ref="K2:S2"/>
    <mergeCell ref="K3:K4"/>
    <mergeCell ref="L3:N3"/>
    <mergeCell ref="O3:P3"/>
    <mergeCell ref="Q3:Q4"/>
    <mergeCell ref="S3:S4"/>
  </mergeCells>
  <printOptions horizontalCentered="1" verticalCentered="1"/>
  <pageMargins left="0" right="0" top="0" bottom="0" header="0" footer="0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402</vt:lpstr>
      <vt:lpstr>401</vt:lpstr>
      <vt:lpstr>400</vt:lpstr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NooraGP</cp:lastModifiedBy>
  <cp:lastPrinted>2024-05-25T05:48:49Z</cp:lastPrinted>
  <dcterms:created xsi:type="dcterms:W3CDTF">2024-05-07T10:17:19Z</dcterms:created>
  <dcterms:modified xsi:type="dcterms:W3CDTF">2024-05-25T05:55:59Z</dcterms:modified>
</cp:coreProperties>
</file>