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oraGP\Desktop\اتاق عمل\"/>
    </mc:Choice>
  </mc:AlternateContent>
  <xr:revisionPtr revIDLastSave="0" documentId="13_ncr:1_{A68616D1-C426-4958-B1CD-6205B925333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400" sheetId="5" r:id="rId1"/>
    <sheet name="401" sheetId="3" r:id="rId2"/>
    <sheet name="402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6" l="1"/>
  <c r="E62" i="6"/>
  <c r="D62" i="6"/>
  <c r="C62" i="6"/>
  <c r="L61" i="6"/>
  <c r="B61" i="6"/>
  <c r="L60" i="6"/>
  <c r="B60" i="6"/>
  <c r="L59" i="6"/>
  <c r="B59" i="6"/>
  <c r="L58" i="6"/>
  <c r="B58" i="6"/>
  <c r="L57" i="6"/>
  <c r="B57" i="6"/>
  <c r="L56" i="6"/>
  <c r="B56" i="6"/>
  <c r="B62" i="6" s="1"/>
  <c r="L55" i="6"/>
  <c r="B55" i="6"/>
  <c r="L48" i="6"/>
  <c r="B46" i="6"/>
  <c r="B45" i="6"/>
  <c r="B44" i="6"/>
  <c r="B43" i="6"/>
  <c r="B42" i="6"/>
  <c r="B41" i="6"/>
  <c r="B40" i="6"/>
  <c r="B39" i="6"/>
  <c r="B38" i="6"/>
  <c r="L37" i="6"/>
  <c r="B37" i="6"/>
  <c r="L30" i="6"/>
  <c r="B30" i="6"/>
  <c r="L29" i="6"/>
  <c r="B29" i="6"/>
  <c r="L28" i="6"/>
  <c r="B28" i="6"/>
  <c r="L27" i="6"/>
  <c r="B27" i="6"/>
  <c r="L26" i="6"/>
  <c r="B26" i="6"/>
  <c r="L25" i="6"/>
  <c r="B25" i="6"/>
  <c r="L24" i="6"/>
  <c r="B24" i="6"/>
  <c r="L23" i="6"/>
  <c r="B23" i="6"/>
  <c r="L22" i="6"/>
  <c r="B22" i="6"/>
  <c r="L21" i="6"/>
  <c r="B21" i="6"/>
  <c r="L15" i="6"/>
  <c r="L31" i="6"/>
  <c r="L14" i="6"/>
  <c r="B15" i="6"/>
  <c r="L38" i="6"/>
  <c r="B14" i="6"/>
  <c r="L12" i="6"/>
  <c r="B13" i="6"/>
  <c r="L11" i="6"/>
  <c r="B12" i="6"/>
  <c r="L10" i="6"/>
  <c r="B11" i="6"/>
  <c r="L9" i="6"/>
  <c r="B10" i="6"/>
  <c r="L8" i="6"/>
  <c r="B9" i="6"/>
  <c r="L7" i="6"/>
  <c r="L13" i="6"/>
  <c r="L6" i="6"/>
  <c r="B7" i="6"/>
  <c r="L5" i="6"/>
  <c r="B6" i="6"/>
  <c r="F61" i="3"/>
  <c r="E61" i="3"/>
  <c r="D61" i="3"/>
  <c r="C61" i="3"/>
  <c r="B60" i="3"/>
  <c r="B59" i="3"/>
  <c r="B58" i="3"/>
  <c r="B57" i="3"/>
  <c r="B56" i="3"/>
  <c r="B55" i="3"/>
  <c r="B54" i="3"/>
  <c r="L9" i="3"/>
  <c r="L8" i="3"/>
  <c r="L7" i="3"/>
  <c r="L6" i="3"/>
  <c r="L5" i="3"/>
  <c r="L60" i="3"/>
  <c r="L59" i="3"/>
  <c r="L58" i="3"/>
  <c r="L57" i="3"/>
  <c r="L56" i="3"/>
  <c r="L55" i="3"/>
  <c r="L54" i="3"/>
  <c r="B45" i="3"/>
  <c r="B44" i="3"/>
  <c r="B43" i="3"/>
  <c r="B42" i="3"/>
  <c r="L47" i="3"/>
  <c r="B41" i="3"/>
  <c r="B40" i="3"/>
  <c r="B39" i="3"/>
  <c r="B38" i="3"/>
  <c r="L21" i="3"/>
  <c r="B36" i="3"/>
  <c r="L30" i="3"/>
  <c r="B30" i="3"/>
  <c r="L29" i="3"/>
  <c r="B29" i="3"/>
  <c r="L28" i="3"/>
  <c r="B28" i="3"/>
  <c r="L27" i="3"/>
  <c r="B27" i="3"/>
  <c r="L26" i="3"/>
  <c r="B26" i="3"/>
  <c r="L25" i="3"/>
  <c r="B25" i="3"/>
  <c r="L24" i="3"/>
  <c r="B24" i="3"/>
  <c r="L23" i="3"/>
  <c r="B23" i="3"/>
  <c r="L22" i="3"/>
  <c r="B22" i="3"/>
  <c r="B37" i="3"/>
  <c r="B21" i="3"/>
  <c r="B15" i="3"/>
  <c r="L15" i="3"/>
  <c r="B14" i="3"/>
  <c r="L14" i="3"/>
  <c r="B13" i="3"/>
  <c r="L13" i="3"/>
  <c r="B12" i="3"/>
  <c r="L12" i="3"/>
  <c r="B11" i="3"/>
  <c r="L11" i="3"/>
  <c r="B10" i="3"/>
  <c r="L10" i="3"/>
  <c r="B9" i="3"/>
  <c r="B8" i="3"/>
  <c r="B7" i="3"/>
  <c r="B6" i="3"/>
  <c r="B5" i="3"/>
  <c r="L36" i="3"/>
  <c r="C61" i="5"/>
  <c r="D61" i="5"/>
  <c r="E61" i="5"/>
  <c r="F61" i="5"/>
  <c r="M61" i="5"/>
  <c r="N61" i="5"/>
  <c r="O61" i="5"/>
  <c r="P61" i="5"/>
  <c r="L55" i="5"/>
  <c r="L56" i="5"/>
  <c r="L57" i="5"/>
  <c r="L58" i="5"/>
  <c r="L61" i="5" s="1"/>
  <c r="L59" i="5"/>
  <c r="L60" i="5"/>
  <c r="L54" i="5"/>
  <c r="B38" i="5"/>
  <c r="B39" i="5"/>
  <c r="B40" i="5"/>
  <c r="B41" i="5"/>
  <c r="B42" i="5"/>
  <c r="B43" i="5"/>
  <c r="B44" i="5"/>
  <c r="B45" i="5"/>
  <c r="B46" i="5"/>
  <c r="B47" i="5"/>
  <c r="B37" i="5"/>
  <c r="C49" i="5"/>
  <c r="D49" i="5"/>
  <c r="E49" i="5"/>
  <c r="F49" i="5"/>
  <c r="C32" i="5"/>
  <c r="D32" i="5"/>
  <c r="E32" i="5"/>
  <c r="F32" i="5"/>
  <c r="B23" i="5"/>
  <c r="B24" i="5"/>
  <c r="B25" i="5"/>
  <c r="B26" i="5"/>
  <c r="B27" i="5"/>
  <c r="B28" i="5"/>
  <c r="B29" i="5"/>
  <c r="B30" i="5"/>
  <c r="B31" i="5"/>
  <c r="B22" i="5"/>
  <c r="L23" i="5"/>
  <c r="L24" i="5"/>
  <c r="L25" i="5"/>
  <c r="L26" i="5"/>
  <c r="L27" i="5"/>
  <c r="L28" i="5"/>
  <c r="L29" i="5"/>
  <c r="L30" i="5"/>
  <c r="L31" i="5"/>
  <c r="L22" i="5"/>
  <c r="M32" i="5"/>
  <c r="N32" i="5"/>
  <c r="O32" i="5"/>
  <c r="P32" i="5"/>
  <c r="B6" i="5"/>
  <c r="B7" i="5"/>
  <c r="B8" i="5"/>
  <c r="B9" i="5"/>
  <c r="B10" i="5"/>
  <c r="B11" i="5"/>
  <c r="B12" i="5"/>
  <c r="B13" i="5"/>
  <c r="B14" i="5"/>
  <c r="B15" i="5"/>
  <c r="B16" i="5"/>
  <c r="B5" i="5"/>
  <c r="L10" i="5"/>
  <c r="L6" i="5"/>
  <c r="L7" i="5"/>
  <c r="L8" i="5"/>
  <c r="L9" i="5"/>
  <c r="L11" i="5"/>
  <c r="L12" i="5"/>
  <c r="L13" i="5"/>
  <c r="L14" i="5"/>
  <c r="L15" i="5"/>
  <c r="L5" i="5"/>
  <c r="B61" i="3" l="1"/>
  <c r="B32" i="5"/>
  <c r="L32" i="5"/>
  <c r="B49" i="5"/>
  <c r="P50" i="6"/>
  <c r="O50" i="6"/>
  <c r="N50" i="6"/>
  <c r="M50" i="6"/>
  <c r="L50" i="6"/>
  <c r="E50" i="6"/>
  <c r="O32" i="6"/>
  <c r="N32" i="6"/>
  <c r="M32" i="6"/>
  <c r="F32" i="6"/>
  <c r="E32" i="6"/>
  <c r="D32" i="6"/>
  <c r="C32" i="6"/>
  <c r="B31" i="6"/>
  <c r="P16" i="6"/>
  <c r="O16" i="6"/>
  <c r="N16" i="6"/>
  <c r="M16" i="6"/>
  <c r="F16" i="6"/>
  <c r="E16" i="6"/>
  <c r="D16" i="6"/>
  <c r="C16" i="6"/>
  <c r="B16" i="6"/>
  <c r="L16" i="6"/>
  <c r="B32" i="6" l="1"/>
  <c r="E49" i="3"/>
  <c r="O49" i="3"/>
  <c r="B16" i="3"/>
  <c r="P61" i="3"/>
  <c r="O61" i="3"/>
  <c r="N61" i="3"/>
  <c r="M61" i="3"/>
  <c r="L61" i="3"/>
  <c r="P49" i="3"/>
  <c r="N49" i="3"/>
  <c r="M49" i="3"/>
  <c r="L49" i="3"/>
  <c r="P31" i="3"/>
  <c r="O31" i="3"/>
  <c r="N31" i="3"/>
  <c r="M31" i="3"/>
  <c r="F31" i="3"/>
  <c r="E31" i="3"/>
  <c r="D31" i="3"/>
  <c r="C31" i="3"/>
  <c r="P16" i="3"/>
  <c r="O16" i="3"/>
  <c r="N16" i="3"/>
  <c r="M16" i="3"/>
  <c r="F16" i="3"/>
  <c r="E16" i="3"/>
  <c r="D16" i="3"/>
  <c r="C16" i="3"/>
  <c r="L16" i="3"/>
  <c r="B31" i="3" l="1"/>
  <c r="L49" i="5" l="1"/>
  <c r="B56" i="5"/>
  <c r="B55" i="5"/>
  <c r="B54" i="5"/>
  <c r="P49" i="5"/>
  <c r="O49" i="5"/>
  <c r="N49" i="5"/>
  <c r="M49" i="5"/>
  <c r="P17" i="5"/>
  <c r="O17" i="5"/>
  <c r="N17" i="5"/>
  <c r="M17" i="5"/>
  <c r="F17" i="5"/>
  <c r="E17" i="5"/>
  <c r="D17" i="5"/>
  <c r="C17" i="5"/>
  <c r="B61" i="5" l="1"/>
  <c r="L17" i="5"/>
  <c r="B17" i="5"/>
  <c r="L62" i="6"/>
  <c r="N62" i="6"/>
  <c r="M62" i="6"/>
  <c r="P62" i="6"/>
  <c r="O62" i="6"/>
</calcChain>
</file>

<file path=xl/sharedStrings.xml><?xml version="1.0" encoding="utf-8"?>
<sst xmlns="http://schemas.openxmlformats.org/spreadsheetml/2006/main" count="728" uniqueCount="129">
  <si>
    <t>ترم اول</t>
  </si>
  <si>
    <t>پیشنیاز/ هم نیاز</t>
  </si>
  <si>
    <t>ساعت</t>
  </si>
  <si>
    <t>تعداد واحد</t>
  </si>
  <si>
    <t>کد درس</t>
  </si>
  <si>
    <t>نام درس</t>
  </si>
  <si>
    <t>ردیف</t>
  </si>
  <si>
    <t>جمع</t>
  </si>
  <si>
    <t>عملی</t>
  </si>
  <si>
    <t>نظری</t>
  </si>
  <si>
    <t>ترم دوم</t>
  </si>
  <si>
    <t>ترم سوم</t>
  </si>
  <si>
    <t>ترم چهارم</t>
  </si>
  <si>
    <t>ترم پنجم</t>
  </si>
  <si>
    <t>ترم ششم</t>
  </si>
  <si>
    <t>ترم هفتم</t>
  </si>
  <si>
    <t>ترم هشتم</t>
  </si>
  <si>
    <t>ـ</t>
  </si>
  <si>
    <t>آرایش ترمی رشته اتاق عمل ورودی 1401</t>
  </si>
  <si>
    <t>آرایش ترمی رشته اتاق عمل ورودی 1400</t>
  </si>
  <si>
    <t>آرایش ترمی رشته اتاق عمل ورودی 1402</t>
  </si>
  <si>
    <t>تشریح 1</t>
  </si>
  <si>
    <t>فیزیولوژی1</t>
  </si>
  <si>
    <t>اصول و فنون عملکرد فرد سیار و اسکراب</t>
  </si>
  <si>
    <t>فناوری اطلاعات در اتاق عمل</t>
  </si>
  <si>
    <t>بیوشیمی</t>
  </si>
  <si>
    <t>تربیت بدنی 1</t>
  </si>
  <si>
    <t>روان شناسی عمومی</t>
  </si>
  <si>
    <t>مقدمه ای بر تکنولوژی اتاق عمل</t>
  </si>
  <si>
    <t>آیین زندگی</t>
  </si>
  <si>
    <t xml:space="preserve">انقلاب اسلامی </t>
  </si>
  <si>
    <t>اصول و فنون مهارت بالینی</t>
  </si>
  <si>
    <t xml:space="preserve">اصول استرلیزلسیون و ضدعفونی </t>
  </si>
  <si>
    <t>اندیشه 1</t>
  </si>
  <si>
    <t>باکتریولوژی و انگل شناسي</t>
  </si>
  <si>
    <t>آشنایی با وسایل و تجهیزات اتاق عمل</t>
  </si>
  <si>
    <t>بهداشت در اتاق عمل</t>
  </si>
  <si>
    <t>اصطلاحات پزشکی</t>
  </si>
  <si>
    <t>تغذیه در جراحی</t>
  </si>
  <si>
    <t>تشریح 2</t>
  </si>
  <si>
    <t>فیزیولوژی 2</t>
  </si>
  <si>
    <t>بهداشت روان دراتاق عمل</t>
  </si>
  <si>
    <t>کارآموزی مهارت بالینی</t>
  </si>
  <si>
    <t>اخلاق حرفه ای در اتاق عمل</t>
  </si>
  <si>
    <t>روانشناسی عمومی</t>
  </si>
  <si>
    <t>دانش خانواده و جمعیت</t>
  </si>
  <si>
    <t>آسیب شناسی و بافت شناسی</t>
  </si>
  <si>
    <t>ایمونولوژی</t>
  </si>
  <si>
    <t>فیزیک پزشکی و الکتریسیته و رباتیک و کاربرد</t>
  </si>
  <si>
    <t>داروشناسی</t>
  </si>
  <si>
    <t>آشنایی با بیماریهاي داخلی و مراقبت هاي آن</t>
  </si>
  <si>
    <t>تکنولوژي اتاق عمل گوارش و غدد و مراقبت آن</t>
  </si>
  <si>
    <t>بیهوشی و مراقبتهاي آن</t>
  </si>
  <si>
    <t>کارآموزي رفتار در اتاق عمل</t>
  </si>
  <si>
    <t>کارآموزي بخش استریل مرکزی</t>
  </si>
  <si>
    <t>زبان خارجی</t>
  </si>
  <si>
    <t>خون شناسی و انتقال خون</t>
  </si>
  <si>
    <t>آمار حیاتی</t>
  </si>
  <si>
    <t>روش تحقیق در اتاق عمل</t>
  </si>
  <si>
    <t>نکنولوژي اتاق عمل توراکس،قلب و عروق ومراقبتهاي آن</t>
  </si>
  <si>
    <t>روش احیاي قلبی ریوي و اصول مراقبتهاي ویژه</t>
  </si>
  <si>
    <t>کارآموزي اصول و فنون عملکرد فرد سیار</t>
  </si>
  <si>
    <t>کارآموزي اصول و فنون عملکرد فرد اسکراب</t>
  </si>
  <si>
    <t>تفسیر موضوعی قرآن</t>
  </si>
  <si>
    <t>تاریخ فرهنگ و تمدن اسلام و ایران</t>
  </si>
  <si>
    <t>زبان تخصصی</t>
  </si>
  <si>
    <t>تکنولوژي اتاق عمل  ،ENTفک و صورت،دهان و
دندان و مراقبتهاي آن</t>
  </si>
  <si>
    <t>تکنولوژي اتاق عمل چشم و مراقبتهاي آن</t>
  </si>
  <si>
    <t>تکنولوژي اتاق عمل اطفال و نوزادان و مراقبتهاي آن</t>
  </si>
  <si>
    <t>اصول مراقبت در اتاق بهبودي</t>
  </si>
  <si>
    <t>فوریتهاي پزشکی</t>
  </si>
  <si>
    <t>مدیریت در اتاق عمل</t>
  </si>
  <si>
    <t>کارآموزي تکنیک اتاق عمل1</t>
  </si>
  <si>
    <t>کارآموزي تکنیک اتاق عمل2</t>
  </si>
  <si>
    <t>ادبیات فارسی</t>
  </si>
  <si>
    <t>اندیشه اسلامی 2</t>
  </si>
  <si>
    <t>تاریخ تحلیلی صدر اسلام</t>
  </si>
  <si>
    <t>تکنولوژي اتاق عمل اعصاب و مراقبتهاي آن</t>
  </si>
  <si>
    <t>تکنولوژي اتاق عمل ترمیمی، پلاستیک،پوست وسوختگی و مراقبتهاي آن</t>
  </si>
  <si>
    <t>کارآموزي روشهاي احیاي قلبی ریوي</t>
  </si>
  <si>
    <t>کارآموزي اصول مراقبت در اتاق بهبودي</t>
  </si>
  <si>
    <t>کارآموزي در اتاق عمل اورژانس</t>
  </si>
  <si>
    <t>کارآموزي مدیریت در اتاق عمل</t>
  </si>
  <si>
    <t>مديريت در اتاق عمل، كارآموزي در اتاق عمل اورژانس</t>
  </si>
  <si>
    <t>روش احیا قلبی ریوی</t>
  </si>
  <si>
    <t>تشريح 2 ، فيزيولوژي 2 ، آسيب شناسي و بافت شناسی</t>
  </si>
  <si>
    <t>تشريح 1 ، تشريح 2</t>
  </si>
  <si>
    <t>كارآموزي اصول و فنون عملكرد فرد اسكراب</t>
  </si>
  <si>
    <t>تشريح 2 ، فيزيولوژي 1 ، آسيب شناسي و بافت شناسی</t>
  </si>
  <si>
    <t>تشريح 2 ، فيزيولوژي 1، آسيب شناسي و بافت شناسی</t>
  </si>
  <si>
    <t xml:space="preserve">فيزيولوژي 2 </t>
  </si>
  <si>
    <t>بيهوشي و مراقبت های آن</t>
  </si>
  <si>
    <t>همزمان با كارآموزي
اصول وفنون فردسيار</t>
  </si>
  <si>
    <t>فيزيولوژي 2</t>
  </si>
  <si>
    <t>اصول استریلیزاسیون و ضد عفونی</t>
  </si>
  <si>
    <t>فیزیولوژی 1</t>
  </si>
  <si>
    <t>کارآموزی در عرصه اتاق عمل ارولوژی</t>
  </si>
  <si>
    <t>کارآموزی در عرصه اتاق گوارش و غدد</t>
  </si>
  <si>
    <t>کار آموزی در عرصه اتاق عمل توراکس</t>
  </si>
  <si>
    <t>کارآموزی در عرصه اتاق عمل چشم</t>
  </si>
  <si>
    <t>کار آموزی در عرصه فک و صورت</t>
  </si>
  <si>
    <t>کار آموزی در عرصه اتاق عمل زنان</t>
  </si>
  <si>
    <t>کلیه دروس نظری و کارآموزی دوره</t>
  </si>
  <si>
    <t>کارآموزی در عرصه اتاق عمل ارتوپدی</t>
  </si>
  <si>
    <t xml:space="preserve">
کارآموزی در عرصه اتاق عمل ENT
</t>
  </si>
  <si>
    <t>کارآموزی  درعرصه اتاق عمل قلب و عروق</t>
  </si>
  <si>
    <t>کارآموزی در عرصه اتاق عمل اطفال</t>
  </si>
  <si>
    <t>کارآموزی در عرصه اتاق عمل ترمیمی و جراح پلاستیک</t>
  </si>
  <si>
    <t>کارآموزی در عرصه اعصاب</t>
  </si>
  <si>
    <t>کلیه دروس نظری  و کارآموزی دوره</t>
  </si>
  <si>
    <t>تربیت بدنی 2</t>
  </si>
  <si>
    <t>زبان پیش</t>
  </si>
  <si>
    <t>تکنولوژی اتاق عمل در اورژانس ، تروما وبحرانها و حوادث غیر مترقبه و مراقبتهاي آن</t>
  </si>
  <si>
    <t>تکنولوژي اتاق عمل زنان و اورولولوژي (ادراري-تناسلی) و مراقبتهاي آن</t>
  </si>
  <si>
    <t>آشنایی با کلیات تصاویر رادیولوژي رایج در اتاق عمل</t>
  </si>
  <si>
    <t>کارآموزی در عرصه تروما</t>
  </si>
  <si>
    <t>فیزیولوژی1،فیزیولوژی2،بيوشيمي، باکتریولوژی و انگل شناسي</t>
  </si>
  <si>
    <t>تشریح 2، فیزیولوژی 2</t>
  </si>
  <si>
    <t>تشریح 2، فیزیولوژی 2، آسیب شناسی و بافت شناسی</t>
  </si>
  <si>
    <t>آشنایی با وسایل تجهیزات و مقدمه ای برتکنولوژی</t>
  </si>
  <si>
    <t xml:space="preserve">زبان عمومی و اصطلاحات پزشکی </t>
  </si>
  <si>
    <t>تشريح 1 ، فيزيولوژي 1، آسيب شناسي و بافت شناسی</t>
  </si>
  <si>
    <t>تکنولوژي اتاق عمل ارتوپد و مراقبتهاي آن</t>
  </si>
  <si>
    <t>تشريح 1 ،  آسيب شناسي و بافت شناسی</t>
  </si>
  <si>
    <t>تشريح 1 ، فيزيولوژي 1 ، آسيب شناسي و بافت شناسی</t>
  </si>
  <si>
    <t>بیهوشی و روش احیای قلبی ریوی</t>
  </si>
  <si>
    <t>تکنولوژی اتاق عمل  در اورژانس ،تروما، فوریت پزشکی، کارآموزی اتاق عمل 1 و2 کارآموزی روش احیا قلبی ریوی</t>
  </si>
  <si>
    <t>تشريح 2 ، فيزيولوژي 2، آسيب شناسي و بافت شناسی</t>
  </si>
  <si>
    <t>كارآموزي رفتار واصول و فنون فرد سيار و مقدمه ای بر تکنولوژی جراحی ريال آشنایی با وسایل تجهیزات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</si>
</sst>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b/>
      <sz val="8"/>
      <color theme="1"/>
      <name val="B Titr"/>
      <charset val="178"/>
    </font>
    <font>
      <b/>
      <sz val="7"/>
      <color theme="1"/>
      <name val="B Titr"/>
      <charset val="178"/>
    </font>
    <font>
      <b/>
      <sz val="10"/>
      <color theme="1"/>
      <name val="B Nazanin"/>
      <charset val="178"/>
    </font>
    <font>
      <b/>
      <sz val="11"/>
      <color theme="1"/>
      <name val="B Nazanin"/>
      <charset val="178"/>
    </font>
    <font>
      <sz val="12"/>
      <color theme="1"/>
      <name val="B Titr"/>
      <charset val="17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view="pageBreakPreview" topLeftCell="A28" zoomScale="118" zoomScaleNormal="100" zoomScaleSheetLayoutView="118" workbookViewId="0">
      <selection activeCell="C45" sqref="C45"/>
    </sheetView>
  </sheetViews>
  <sheetFormatPr defaultRowHeight="15" x14ac:dyDescent="0.25"/>
  <cols>
    <col min="1" max="1" width="12.7109375" style="1" customWidth="1"/>
    <col min="2" max="6" width="5.85546875" style="1" customWidth="1"/>
    <col min="7" max="7" width="8.7109375" style="1" customWidth="1"/>
    <col min="8" max="8" width="20.42578125" style="1" customWidth="1"/>
    <col min="9" max="9" width="3.42578125" style="1" customWidth="1"/>
    <col min="10" max="10" width="1.85546875" style="1" customWidth="1"/>
    <col min="11" max="11" width="12.7109375" style="1" customWidth="1"/>
    <col min="12" max="16" width="5.85546875" style="1" customWidth="1"/>
    <col min="17" max="17" width="8.7109375" style="1" customWidth="1"/>
    <col min="18" max="18" width="20.42578125" style="1" customWidth="1"/>
    <col min="19" max="19" width="3.42578125" style="1" customWidth="1"/>
    <col min="20" max="16384" width="9.140625" style="1"/>
  </cols>
  <sheetData>
    <row r="1" spans="1:19" ht="26.25" thickBot="1" x14ac:dyDescent="0.3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9.5" customHeight="1" x14ac:dyDescent="0.25">
      <c r="A2" s="14" t="s">
        <v>10</v>
      </c>
      <c r="B2" s="15"/>
      <c r="C2" s="15"/>
      <c r="D2" s="15"/>
      <c r="E2" s="15"/>
      <c r="F2" s="15"/>
      <c r="G2" s="15"/>
      <c r="H2" s="15"/>
      <c r="I2" s="16"/>
      <c r="K2" s="14" t="s">
        <v>0</v>
      </c>
      <c r="L2" s="15"/>
      <c r="M2" s="15"/>
      <c r="N2" s="15"/>
      <c r="O2" s="15"/>
      <c r="P2" s="15"/>
      <c r="Q2" s="15"/>
      <c r="R2" s="15"/>
      <c r="S2" s="16"/>
    </row>
    <row r="3" spans="1:19" ht="15.75" customHeight="1" x14ac:dyDescent="0.25">
      <c r="A3" s="17" t="s">
        <v>1</v>
      </c>
      <c r="B3" s="18" t="s">
        <v>2</v>
      </c>
      <c r="C3" s="18"/>
      <c r="D3" s="18"/>
      <c r="E3" s="18" t="s">
        <v>3</v>
      </c>
      <c r="F3" s="18"/>
      <c r="G3" s="18" t="s">
        <v>4</v>
      </c>
      <c r="H3" s="18" t="s">
        <v>5</v>
      </c>
      <c r="I3" s="19" t="s">
        <v>6</v>
      </c>
      <c r="K3" s="17" t="s">
        <v>1</v>
      </c>
      <c r="L3" s="18" t="s">
        <v>2</v>
      </c>
      <c r="M3" s="18"/>
      <c r="N3" s="18"/>
      <c r="O3" s="18" t="s">
        <v>3</v>
      </c>
      <c r="P3" s="18"/>
      <c r="Q3" s="18" t="s">
        <v>4</v>
      </c>
      <c r="R3" s="18" t="s">
        <v>5</v>
      </c>
      <c r="S3" s="19" t="s">
        <v>6</v>
      </c>
    </row>
    <row r="4" spans="1:19" ht="15.75" customHeight="1" x14ac:dyDescent="0.25">
      <c r="A4" s="17"/>
      <c r="B4" s="5" t="s">
        <v>7</v>
      </c>
      <c r="C4" s="5" t="s">
        <v>8</v>
      </c>
      <c r="D4" s="5" t="s">
        <v>9</v>
      </c>
      <c r="E4" s="5" t="s">
        <v>8</v>
      </c>
      <c r="F4" s="5" t="s">
        <v>9</v>
      </c>
      <c r="G4" s="18"/>
      <c r="H4" s="18"/>
      <c r="I4" s="19"/>
      <c r="K4" s="17"/>
      <c r="L4" s="5" t="s">
        <v>7</v>
      </c>
      <c r="M4" s="5" t="s">
        <v>8</v>
      </c>
      <c r="N4" s="5" t="s">
        <v>9</v>
      </c>
      <c r="O4" s="5" t="s">
        <v>8</v>
      </c>
      <c r="P4" s="5" t="s">
        <v>9</v>
      </c>
      <c r="Q4" s="18"/>
      <c r="R4" s="18"/>
      <c r="S4" s="19"/>
    </row>
    <row r="5" spans="1:19" s="26" customFormat="1" ht="15.75" x14ac:dyDescent="0.25">
      <c r="A5" s="23"/>
      <c r="B5" s="24">
        <f>C5+D5</f>
        <v>34</v>
      </c>
      <c r="C5" s="24">
        <v>34</v>
      </c>
      <c r="D5" s="24">
        <v>0</v>
      </c>
      <c r="E5" s="24">
        <v>1</v>
      </c>
      <c r="F5" s="24">
        <v>0</v>
      </c>
      <c r="G5" s="24">
        <v>1000115</v>
      </c>
      <c r="H5" s="24" t="s">
        <v>26</v>
      </c>
      <c r="I5" s="25">
        <v>1</v>
      </c>
      <c r="K5" s="27" t="s">
        <v>17</v>
      </c>
      <c r="L5" s="24">
        <f>M5+N5</f>
        <v>43</v>
      </c>
      <c r="M5" s="24">
        <v>17</v>
      </c>
      <c r="N5" s="24">
        <v>26</v>
      </c>
      <c r="O5" s="24">
        <v>0.5</v>
      </c>
      <c r="P5" s="24">
        <v>1.5</v>
      </c>
      <c r="Q5" s="24">
        <v>1417001</v>
      </c>
      <c r="R5" s="24" t="s">
        <v>21</v>
      </c>
      <c r="S5" s="25">
        <v>1</v>
      </c>
    </row>
    <row r="6" spans="1:19" s="26" customFormat="1" ht="15.75" x14ac:dyDescent="0.25">
      <c r="A6" s="23" t="s">
        <v>21</v>
      </c>
      <c r="B6" s="24">
        <f t="shared" ref="B6:B16" si="0">C6+D6</f>
        <v>43</v>
      </c>
      <c r="C6" s="24">
        <v>17</v>
      </c>
      <c r="D6" s="24">
        <v>26</v>
      </c>
      <c r="E6" s="24">
        <v>0.5</v>
      </c>
      <c r="F6" s="24">
        <v>1.5</v>
      </c>
      <c r="G6" s="24">
        <v>1417002</v>
      </c>
      <c r="H6" s="24" t="s">
        <v>39</v>
      </c>
      <c r="I6" s="25">
        <v>2</v>
      </c>
      <c r="K6" s="27" t="s">
        <v>17</v>
      </c>
      <c r="L6" s="24">
        <f t="shared" ref="L6:L15" si="1">M6+N6</f>
        <v>34</v>
      </c>
      <c r="M6" s="24">
        <v>0</v>
      </c>
      <c r="N6" s="24">
        <v>34</v>
      </c>
      <c r="O6" s="24">
        <v>0</v>
      </c>
      <c r="P6" s="24">
        <v>2</v>
      </c>
      <c r="Q6" s="24">
        <v>1417003</v>
      </c>
      <c r="R6" s="24" t="s">
        <v>22</v>
      </c>
      <c r="S6" s="25">
        <v>2</v>
      </c>
    </row>
    <row r="7" spans="1:19" s="26" customFormat="1" ht="25.5" x14ac:dyDescent="0.25">
      <c r="A7" s="23" t="s">
        <v>95</v>
      </c>
      <c r="B7" s="24">
        <f t="shared" si="0"/>
        <v>17</v>
      </c>
      <c r="C7" s="24">
        <v>0</v>
      </c>
      <c r="D7" s="24">
        <v>17</v>
      </c>
      <c r="E7" s="24">
        <v>0</v>
      </c>
      <c r="F7" s="24">
        <v>1</v>
      </c>
      <c r="G7" s="24">
        <v>1417004</v>
      </c>
      <c r="H7" s="24" t="s">
        <v>40</v>
      </c>
      <c r="I7" s="25">
        <v>3</v>
      </c>
      <c r="K7" s="27" t="s">
        <v>17</v>
      </c>
      <c r="L7" s="24">
        <f t="shared" si="1"/>
        <v>68</v>
      </c>
      <c r="M7" s="24">
        <v>34</v>
      </c>
      <c r="N7" s="24">
        <v>34</v>
      </c>
      <c r="O7" s="24">
        <v>1</v>
      </c>
      <c r="P7" s="24">
        <v>2</v>
      </c>
      <c r="Q7" s="24">
        <v>1417021</v>
      </c>
      <c r="R7" s="24" t="s">
        <v>23</v>
      </c>
      <c r="S7" s="25">
        <v>3</v>
      </c>
    </row>
    <row r="8" spans="1:19" s="26" customFormat="1" ht="15.75" x14ac:dyDescent="0.25">
      <c r="A8" s="23"/>
      <c r="B8" s="24">
        <f t="shared" si="0"/>
        <v>34</v>
      </c>
      <c r="C8" s="24">
        <v>0</v>
      </c>
      <c r="D8" s="24">
        <v>34</v>
      </c>
      <c r="E8" s="24">
        <v>0</v>
      </c>
      <c r="F8" s="24">
        <v>2</v>
      </c>
      <c r="G8" s="24">
        <v>110001</v>
      </c>
      <c r="H8" s="24" t="s">
        <v>33</v>
      </c>
      <c r="I8" s="25">
        <v>4</v>
      </c>
      <c r="K8" s="27" t="s">
        <v>17</v>
      </c>
      <c r="L8" s="24">
        <f t="shared" si="1"/>
        <v>26</v>
      </c>
      <c r="M8" s="24">
        <v>17</v>
      </c>
      <c r="N8" s="24">
        <v>9</v>
      </c>
      <c r="O8" s="24">
        <v>0.5</v>
      </c>
      <c r="P8" s="24">
        <v>0.5</v>
      </c>
      <c r="Q8" s="24">
        <v>1417012</v>
      </c>
      <c r="R8" s="28" t="s">
        <v>24</v>
      </c>
      <c r="S8" s="25">
        <v>4</v>
      </c>
    </row>
    <row r="9" spans="1:19" s="26" customFormat="1" ht="24" x14ac:dyDescent="0.25">
      <c r="A9" s="23"/>
      <c r="B9" s="24">
        <f t="shared" si="0"/>
        <v>34</v>
      </c>
      <c r="C9" s="24">
        <v>0</v>
      </c>
      <c r="D9" s="24">
        <v>34</v>
      </c>
      <c r="E9" s="24">
        <v>0</v>
      </c>
      <c r="F9" s="24">
        <v>2</v>
      </c>
      <c r="G9" s="24">
        <v>1417024</v>
      </c>
      <c r="H9" s="28" t="s">
        <v>35</v>
      </c>
      <c r="I9" s="25">
        <v>5</v>
      </c>
      <c r="K9" s="27" t="s">
        <v>17</v>
      </c>
      <c r="L9" s="24">
        <f t="shared" si="1"/>
        <v>17</v>
      </c>
      <c r="M9" s="24">
        <v>0</v>
      </c>
      <c r="N9" s="24">
        <v>17</v>
      </c>
      <c r="O9" s="24">
        <v>0</v>
      </c>
      <c r="P9" s="24">
        <v>1</v>
      </c>
      <c r="Q9" s="24">
        <v>1417005</v>
      </c>
      <c r="R9" s="24" t="s">
        <v>25</v>
      </c>
      <c r="S9" s="25">
        <v>5</v>
      </c>
    </row>
    <row r="10" spans="1:19" s="26" customFormat="1" ht="18" customHeight="1" x14ac:dyDescent="0.25">
      <c r="A10" s="23"/>
      <c r="B10" s="24">
        <f t="shared" si="0"/>
        <v>43</v>
      </c>
      <c r="C10" s="24">
        <v>17</v>
      </c>
      <c r="D10" s="24">
        <v>26</v>
      </c>
      <c r="E10" s="24">
        <v>0.5</v>
      </c>
      <c r="F10" s="24">
        <v>1.5</v>
      </c>
      <c r="G10" s="24">
        <v>1417006</v>
      </c>
      <c r="H10" s="24" t="s">
        <v>34</v>
      </c>
      <c r="I10" s="25">
        <v>6</v>
      </c>
      <c r="K10" s="27" t="s">
        <v>17</v>
      </c>
      <c r="L10" s="24">
        <f t="shared" ref="L10" si="2">M10+N10</f>
        <v>17</v>
      </c>
      <c r="M10" s="24">
        <v>0</v>
      </c>
      <c r="N10" s="24">
        <v>17</v>
      </c>
      <c r="O10" s="24">
        <v>0</v>
      </c>
      <c r="P10" s="24">
        <v>1</v>
      </c>
      <c r="Q10" s="24">
        <v>1417023</v>
      </c>
      <c r="R10" s="28" t="s">
        <v>32</v>
      </c>
      <c r="S10" s="25">
        <v>6</v>
      </c>
    </row>
    <row r="11" spans="1:19" s="26" customFormat="1" ht="15.75" x14ac:dyDescent="0.25">
      <c r="A11" s="23"/>
      <c r="B11" s="24">
        <f t="shared" si="0"/>
        <v>34</v>
      </c>
      <c r="C11" s="24">
        <v>0</v>
      </c>
      <c r="D11" s="24">
        <v>34</v>
      </c>
      <c r="E11" s="24">
        <v>0</v>
      </c>
      <c r="F11" s="24">
        <v>2</v>
      </c>
      <c r="G11" s="24">
        <v>1417016</v>
      </c>
      <c r="H11" s="24" t="s">
        <v>37</v>
      </c>
      <c r="I11" s="25">
        <v>7</v>
      </c>
      <c r="K11" s="27" t="s">
        <v>17</v>
      </c>
      <c r="L11" s="24">
        <f t="shared" si="1"/>
        <v>34</v>
      </c>
      <c r="M11" s="24">
        <v>0</v>
      </c>
      <c r="N11" s="24">
        <v>34</v>
      </c>
      <c r="O11" s="24">
        <v>0</v>
      </c>
      <c r="P11" s="24">
        <v>2</v>
      </c>
      <c r="Q11" s="24">
        <v>1417014</v>
      </c>
      <c r="R11" s="24" t="s">
        <v>27</v>
      </c>
      <c r="S11" s="25">
        <v>7</v>
      </c>
    </row>
    <row r="12" spans="1:19" s="26" customFormat="1" ht="25.5" x14ac:dyDescent="0.25">
      <c r="A12" s="23"/>
      <c r="B12" s="24">
        <f t="shared" si="0"/>
        <v>34</v>
      </c>
      <c r="C12" s="24">
        <v>0</v>
      </c>
      <c r="D12" s="24">
        <v>34</v>
      </c>
      <c r="E12" s="24">
        <v>0</v>
      </c>
      <c r="F12" s="24">
        <v>2</v>
      </c>
      <c r="G12" s="24">
        <v>1417019</v>
      </c>
      <c r="H12" s="24" t="s">
        <v>36</v>
      </c>
      <c r="I12" s="25">
        <v>8</v>
      </c>
      <c r="K12" s="27" t="s">
        <v>17</v>
      </c>
      <c r="L12" s="24">
        <f t="shared" si="1"/>
        <v>17</v>
      </c>
      <c r="M12" s="24">
        <v>0</v>
      </c>
      <c r="N12" s="24">
        <v>17</v>
      </c>
      <c r="O12" s="24">
        <v>0</v>
      </c>
      <c r="P12" s="24">
        <v>1</v>
      </c>
      <c r="Q12" s="24">
        <v>1417025</v>
      </c>
      <c r="R12" s="24" t="s">
        <v>28</v>
      </c>
      <c r="S12" s="25">
        <v>8</v>
      </c>
    </row>
    <row r="13" spans="1:19" s="26" customFormat="1" ht="15.75" x14ac:dyDescent="0.25">
      <c r="A13" s="23" t="s">
        <v>44</v>
      </c>
      <c r="B13" s="24">
        <f t="shared" si="0"/>
        <v>17</v>
      </c>
      <c r="C13" s="24">
        <v>0</v>
      </c>
      <c r="D13" s="24">
        <v>17</v>
      </c>
      <c r="E13" s="24">
        <v>0</v>
      </c>
      <c r="F13" s="24">
        <v>1</v>
      </c>
      <c r="G13" s="24">
        <v>1417018</v>
      </c>
      <c r="H13" s="24" t="s">
        <v>41</v>
      </c>
      <c r="I13" s="25">
        <v>9</v>
      </c>
      <c r="K13" s="27" t="s">
        <v>17</v>
      </c>
      <c r="L13" s="24">
        <f t="shared" si="1"/>
        <v>34</v>
      </c>
      <c r="M13" s="24">
        <v>0</v>
      </c>
      <c r="N13" s="24">
        <v>34</v>
      </c>
      <c r="O13" s="24">
        <v>0</v>
      </c>
      <c r="P13" s="24">
        <v>2</v>
      </c>
      <c r="Q13" s="24">
        <v>110003</v>
      </c>
      <c r="R13" s="24" t="s">
        <v>29</v>
      </c>
      <c r="S13" s="25">
        <v>9</v>
      </c>
    </row>
    <row r="14" spans="1:19" s="26" customFormat="1" ht="15.75" x14ac:dyDescent="0.25">
      <c r="A14" s="23" t="s">
        <v>25</v>
      </c>
      <c r="B14" s="24">
        <f t="shared" si="0"/>
        <v>17</v>
      </c>
      <c r="C14" s="24">
        <v>0</v>
      </c>
      <c r="D14" s="24">
        <v>17</v>
      </c>
      <c r="E14" s="24">
        <v>0</v>
      </c>
      <c r="F14" s="24">
        <v>1</v>
      </c>
      <c r="G14" s="24">
        <v>1417022</v>
      </c>
      <c r="H14" s="24" t="s">
        <v>38</v>
      </c>
      <c r="I14" s="25">
        <v>10</v>
      </c>
      <c r="K14" s="27" t="s">
        <v>17</v>
      </c>
      <c r="L14" s="24">
        <f t="shared" si="1"/>
        <v>34</v>
      </c>
      <c r="M14" s="24">
        <v>0</v>
      </c>
      <c r="N14" s="24">
        <v>34</v>
      </c>
      <c r="O14" s="24">
        <v>0</v>
      </c>
      <c r="P14" s="24">
        <v>2</v>
      </c>
      <c r="Q14" s="24">
        <v>110004</v>
      </c>
      <c r="R14" s="24" t="s">
        <v>30</v>
      </c>
      <c r="S14" s="25">
        <v>10</v>
      </c>
    </row>
    <row r="15" spans="1:19" s="26" customFormat="1" ht="22.5" x14ac:dyDescent="0.25">
      <c r="A15" s="23" t="s">
        <v>31</v>
      </c>
      <c r="B15" s="24">
        <f t="shared" si="0"/>
        <v>102</v>
      </c>
      <c r="C15" s="24">
        <v>102</v>
      </c>
      <c r="D15" s="24">
        <v>0</v>
      </c>
      <c r="E15" s="24">
        <v>2</v>
      </c>
      <c r="F15" s="24">
        <v>0</v>
      </c>
      <c r="G15" s="24">
        <v>1417044</v>
      </c>
      <c r="H15" s="24" t="s">
        <v>42</v>
      </c>
      <c r="I15" s="25">
        <v>11</v>
      </c>
      <c r="K15" s="27" t="s">
        <v>17</v>
      </c>
      <c r="L15" s="24">
        <f t="shared" si="1"/>
        <v>26</v>
      </c>
      <c r="M15" s="24">
        <v>17</v>
      </c>
      <c r="N15" s="24">
        <v>9</v>
      </c>
      <c r="O15" s="24">
        <v>0.5</v>
      </c>
      <c r="P15" s="24">
        <v>0.5</v>
      </c>
      <c r="Q15" s="24">
        <v>1417020</v>
      </c>
      <c r="R15" s="24" t="s">
        <v>31</v>
      </c>
      <c r="S15" s="25">
        <v>11</v>
      </c>
    </row>
    <row r="16" spans="1:19" s="26" customFormat="1" ht="15.75" x14ac:dyDescent="0.25">
      <c r="A16" s="23"/>
      <c r="B16" s="24">
        <f t="shared" si="0"/>
        <v>17</v>
      </c>
      <c r="C16" s="24">
        <v>0</v>
      </c>
      <c r="D16" s="24">
        <v>17</v>
      </c>
      <c r="E16" s="24">
        <v>0</v>
      </c>
      <c r="F16" s="24">
        <v>1</v>
      </c>
      <c r="G16" s="24">
        <v>1417042</v>
      </c>
      <c r="H16" s="28" t="s">
        <v>43</v>
      </c>
      <c r="I16" s="25">
        <v>12</v>
      </c>
      <c r="K16" s="27"/>
      <c r="L16" s="24"/>
      <c r="M16" s="24"/>
      <c r="N16" s="24"/>
      <c r="O16" s="24"/>
      <c r="P16" s="24"/>
      <c r="Q16" s="24"/>
      <c r="R16" s="24"/>
      <c r="S16" s="25">
        <v>12</v>
      </c>
    </row>
    <row r="17" spans="1:19" ht="20.25" thickBot="1" x14ac:dyDescent="0.3">
      <c r="A17" s="21"/>
      <c r="B17" s="4">
        <f>SUM(B5:B16)</f>
        <v>426</v>
      </c>
      <c r="C17" s="4">
        <f>SUM(C5:C16)</f>
        <v>170</v>
      </c>
      <c r="D17" s="4">
        <f>SUM(D5:D16)</f>
        <v>256</v>
      </c>
      <c r="E17" s="4">
        <f>SUM(E5:E16)</f>
        <v>4</v>
      </c>
      <c r="F17" s="4">
        <f>SUM(F5:F16)</f>
        <v>15</v>
      </c>
      <c r="G17" s="11" t="s">
        <v>7</v>
      </c>
      <c r="H17" s="11"/>
      <c r="I17" s="12"/>
      <c r="K17" s="3"/>
      <c r="L17" s="4">
        <f>SUM(L5:L16)</f>
        <v>350</v>
      </c>
      <c r="M17" s="4">
        <f>SUM(M5:M16)</f>
        <v>85</v>
      </c>
      <c r="N17" s="4">
        <f>SUM(N5:N16)</f>
        <v>265</v>
      </c>
      <c r="O17" s="4">
        <f>SUM(O5:O16)</f>
        <v>2.5</v>
      </c>
      <c r="P17" s="4">
        <f>SUM(P5:P16)</f>
        <v>15.5</v>
      </c>
      <c r="Q17" s="11" t="s">
        <v>7</v>
      </c>
      <c r="R17" s="11"/>
      <c r="S17" s="12"/>
    </row>
    <row r="18" spans="1:19" ht="6.75" customHeight="1" thickBot="1" x14ac:dyDescent="0.3"/>
    <row r="19" spans="1:19" ht="19.5" customHeight="1" x14ac:dyDescent="0.25">
      <c r="A19" s="14" t="s">
        <v>12</v>
      </c>
      <c r="B19" s="15"/>
      <c r="C19" s="15"/>
      <c r="D19" s="15"/>
      <c r="E19" s="15"/>
      <c r="F19" s="15"/>
      <c r="G19" s="15"/>
      <c r="H19" s="15"/>
      <c r="I19" s="16"/>
      <c r="K19" s="14" t="s">
        <v>11</v>
      </c>
      <c r="L19" s="15"/>
      <c r="M19" s="15"/>
      <c r="N19" s="15"/>
      <c r="O19" s="15"/>
      <c r="P19" s="15"/>
      <c r="Q19" s="15"/>
      <c r="R19" s="15"/>
      <c r="S19" s="16"/>
    </row>
    <row r="20" spans="1:19" ht="15.75" customHeight="1" x14ac:dyDescent="0.25">
      <c r="A20" s="17" t="s">
        <v>1</v>
      </c>
      <c r="B20" s="18" t="s">
        <v>2</v>
      </c>
      <c r="C20" s="18"/>
      <c r="D20" s="18"/>
      <c r="E20" s="18" t="s">
        <v>3</v>
      </c>
      <c r="F20" s="18"/>
      <c r="G20" s="18" t="s">
        <v>4</v>
      </c>
      <c r="H20" s="18" t="s">
        <v>5</v>
      </c>
      <c r="I20" s="19" t="s">
        <v>6</v>
      </c>
      <c r="K20" s="17" t="s">
        <v>1</v>
      </c>
      <c r="L20" s="18" t="s">
        <v>2</v>
      </c>
      <c r="M20" s="18"/>
      <c r="N20" s="18"/>
      <c r="O20" s="18" t="s">
        <v>3</v>
      </c>
      <c r="P20" s="18"/>
      <c r="Q20" s="18" t="s">
        <v>4</v>
      </c>
      <c r="R20" s="18" t="s">
        <v>5</v>
      </c>
      <c r="S20" s="19" t="s">
        <v>6</v>
      </c>
    </row>
    <row r="21" spans="1:19" ht="15.75" customHeight="1" x14ac:dyDescent="0.25">
      <c r="A21" s="17"/>
      <c r="B21" s="5" t="s">
        <v>7</v>
      </c>
      <c r="C21" s="5" t="s">
        <v>8</v>
      </c>
      <c r="D21" s="5" t="s">
        <v>9</v>
      </c>
      <c r="E21" s="5" t="s">
        <v>8</v>
      </c>
      <c r="F21" s="5" t="s">
        <v>9</v>
      </c>
      <c r="G21" s="18"/>
      <c r="H21" s="18"/>
      <c r="I21" s="19"/>
      <c r="K21" s="17"/>
      <c r="L21" s="5" t="s">
        <v>7</v>
      </c>
      <c r="M21" s="5" t="s">
        <v>8</v>
      </c>
      <c r="N21" s="5" t="s">
        <v>9</v>
      </c>
      <c r="O21" s="5" t="s">
        <v>8</v>
      </c>
      <c r="P21" s="5" t="s">
        <v>9</v>
      </c>
      <c r="Q21" s="18"/>
      <c r="R21" s="18"/>
      <c r="S21" s="19"/>
    </row>
    <row r="22" spans="1:19" s="26" customFormat="1" ht="15.75" x14ac:dyDescent="0.25">
      <c r="A22" s="23"/>
      <c r="B22" s="24">
        <f>C22+D22</f>
        <v>51</v>
      </c>
      <c r="C22" s="24">
        <v>0</v>
      </c>
      <c r="D22" s="24">
        <v>51</v>
      </c>
      <c r="E22" s="24">
        <v>0</v>
      </c>
      <c r="F22" s="24">
        <v>3</v>
      </c>
      <c r="G22" s="24">
        <v>1417056</v>
      </c>
      <c r="H22" s="24" t="s">
        <v>55</v>
      </c>
      <c r="I22" s="25">
        <v>1</v>
      </c>
      <c r="K22" s="23"/>
      <c r="L22" s="24">
        <f>M22+N22</f>
        <v>34</v>
      </c>
      <c r="M22" s="24">
        <v>0</v>
      </c>
      <c r="N22" s="24">
        <v>34</v>
      </c>
      <c r="O22" s="24">
        <v>0</v>
      </c>
      <c r="P22" s="24">
        <v>2</v>
      </c>
      <c r="Q22" s="24">
        <v>110010</v>
      </c>
      <c r="R22" s="24" t="s">
        <v>45</v>
      </c>
      <c r="S22" s="25">
        <v>1</v>
      </c>
    </row>
    <row r="23" spans="1:19" s="26" customFormat="1" ht="15.75" x14ac:dyDescent="0.25">
      <c r="A23" s="23" t="s">
        <v>90</v>
      </c>
      <c r="B23" s="24">
        <f t="shared" ref="B23:B31" si="3">C23+D23</f>
        <v>34</v>
      </c>
      <c r="C23" s="24">
        <v>0</v>
      </c>
      <c r="D23" s="24">
        <v>34</v>
      </c>
      <c r="E23" s="24">
        <v>0</v>
      </c>
      <c r="F23" s="24">
        <v>2</v>
      </c>
      <c r="G23" s="24">
        <v>1417008</v>
      </c>
      <c r="H23" s="24" t="s">
        <v>56</v>
      </c>
      <c r="I23" s="25">
        <v>2</v>
      </c>
      <c r="K23" s="23" t="s">
        <v>93</v>
      </c>
      <c r="L23" s="24">
        <f t="shared" ref="L23:L31" si="4">M23+N23</f>
        <v>43</v>
      </c>
      <c r="M23" s="24">
        <v>17</v>
      </c>
      <c r="N23" s="24">
        <v>26</v>
      </c>
      <c r="O23" s="24">
        <v>0.5</v>
      </c>
      <c r="P23" s="24">
        <v>1.5</v>
      </c>
      <c r="Q23" s="24">
        <v>1417007</v>
      </c>
      <c r="R23" s="28" t="s">
        <v>46</v>
      </c>
      <c r="S23" s="25">
        <v>2</v>
      </c>
    </row>
    <row r="24" spans="1:19" s="26" customFormat="1" ht="15.75" x14ac:dyDescent="0.25">
      <c r="A24" s="23"/>
      <c r="B24" s="24">
        <f t="shared" si="3"/>
        <v>17</v>
      </c>
      <c r="C24" s="24">
        <v>0</v>
      </c>
      <c r="D24" s="24">
        <v>17</v>
      </c>
      <c r="E24" s="24">
        <v>0</v>
      </c>
      <c r="F24" s="24">
        <v>1</v>
      </c>
      <c r="G24" s="24">
        <v>1417010</v>
      </c>
      <c r="H24" s="24" t="s">
        <v>57</v>
      </c>
      <c r="I24" s="25">
        <v>3</v>
      </c>
      <c r="K24" s="23" t="s">
        <v>93</v>
      </c>
      <c r="L24" s="24">
        <f t="shared" si="4"/>
        <v>26</v>
      </c>
      <c r="M24" s="24">
        <v>17</v>
      </c>
      <c r="N24" s="24">
        <v>9</v>
      </c>
      <c r="O24" s="24">
        <v>0.5</v>
      </c>
      <c r="P24" s="24">
        <v>0.5</v>
      </c>
      <c r="Q24" s="24">
        <v>1417009</v>
      </c>
      <c r="R24" s="24" t="s">
        <v>47</v>
      </c>
      <c r="S24" s="25">
        <v>3</v>
      </c>
    </row>
    <row r="25" spans="1:19" s="26" customFormat="1" ht="21" customHeight="1" x14ac:dyDescent="0.25">
      <c r="A25" s="23"/>
      <c r="B25" s="24">
        <f t="shared" si="3"/>
        <v>43</v>
      </c>
      <c r="C25" s="24">
        <v>17</v>
      </c>
      <c r="D25" s="24">
        <v>26</v>
      </c>
      <c r="E25" s="24">
        <v>0.5</v>
      </c>
      <c r="F25" s="24">
        <v>1.5</v>
      </c>
      <c r="G25" s="24">
        <v>1417011</v>
      </c>
      <c r="H25" s="24" t="s">
        <v>58</v>
      </c>
      <c r="I25" s="25">
        <v>4</v>
      </c>
      <c r="K25" s="23"/>
      <c r="L25" s="24">
        <f t="shared" si="4"/>
        <v>34</v>
      </c>
      <c r="M25" s="24">
        <v>0</v>
      </c>
      <c r="N25" s="24">
        <v>34</v>
      </c>
      <c r="O25" s="24">
        <v>0</v>
      </c>
      <c r="P25" s="24">
        <v>2</v>
      </c>
      <c r="Q25" s="24">
        <v>1417013</v>
      </c>
      <c r="R25" s="28" t="s">
        <v>48</v>
      </c>
      <c r="S25" s="25">
        <v>4</v>
      </c>
    </row>
    <row r="26" spans="1:19" s="26" customFormat="1" ht="36" x14ac:dyDescent="0.25">
      <c r="A26" s="23" t="s">
        <v>89</v>
      </c>
      <c r="B26" s="24">
        <f t="shared" si="3"/>
        <v>34</v>
      </c>
      <c r="C26" s="24">
        <v>0</v>
      </c>
      <c r="D26" s="24">
        <v>34</v>
      </c>
      <c r="E26" s="24">
        <v>0</v>
      </c>
      <c r="F26" s="24">
        <v>2</v>
      </c>
      <c r="G26" s="24">
        <v>1417028</v>
      </c>
      <c r="H26" s="28" t="s">
        <v>113</v>
      </c>
      <c r="I26" s="25">
        <v>5</v>
      </c>
      <c r="K26" s="23" t="s">
        <v>116</v>
      </c>
      <c r="L26" s="24">
        <f t="shared" si="4"/>
        <v>34</v>
      </c>
      <c r="M26" s="24">
        <v>0</v>
      </c>
      <c r="N26" s="24">
        <v>34</v>
      </c>
      <c r="O26" s="24">
        <v>0</v>
      </c>
      <c r="P26" s="24">
        <v>2</v>
      </c>
      <c r="Q26" s="24">
        <v>1417015</v>
      </c>
      <c r="R26" s="24" t="s">
        <v>49</v>
      </c>
      <c r="S26" s="25">
        <v>5</v>
      </c>
    </row>
    <row r="27" spans="1:19" s="26" customFormat="1" ht="36" x14ac:dyDescent="0.25">
      <c r="A27" s="23" t="s">
        <v>121</v>
      </c>
      <c r="B27" s="24">
        <f t="shared" si="3"/>
        <v>51</v>
      </c>
      <c r="C27" s="24">
        <v>0</v>
      </c>
      <c r="D27" s="24">
        <v>51</v>
      </c>
      <c r="E27" s="24">
        <v>0</v>
      </c>
      <c r="F27" s="24">
        <v>3</v>
      </c>
      <c r="G27" s="24">
        <v>1417029</v>
      </c>
      <c r="H27" s="28" t="s">
        <v>59</v>
      </c>
      <c r="I27" s="25">
        <v>6</v>
      </c>
      <c r="K27" s="23" t="s">
        <v>117</v>
      </c>
      <c r="L27" s="24">
        <f t="shared" si="4"/>
        <v>68</v>
      </c>
      <c r="M27" s="24">
        <v>0</v>
      </c>
      <c r="N27" s="24">
        <v>68</v>
      </c>
      <c r="O27" s="24">
        <v>0</v>
      </c>
      <c r="P27" s="24">
        <v>4</v>
      </c>
      <c r="Q27" s="24">
        <v>1417026</v>
      </c>
      <c r="R27" s="24" t="s">
        <v>50</v>
      </c>
      <c r="S27" s="25">
        <v>6</v>
      </c>
    </row>
    <row r="28" spans="1:19" s="26" customFormat="1" ht="38.25" customHeight="1" x14ac:dyDescent="0.25">
      <c r="A28" s="23" t="s">
        <v>127</v>
      </c>
      <c r="B28" s="24">
        <f t="shared" si="3"/>
        <v>17</v>
      </c>
      <c r="C28" s="24">
        <v>0</v>
      </c>
      <c r="D28" s="24">
        <v>17</v>
      </c>
      <c r="E28" s="24">
        <v>0</v>
      </c>
      <c r="F28" s="24">
        <v>1</v>
      </c>
      <c r="G28" s="24">
        <v>1417036</v>
      </c>
      <c r="H28" s="28" t="s">
        <v>112</v>
      </c>
      <c r="I28" s="25">
        <v>7</v>
      </c>
      <c r="K28" s="23" t="s">
        <v>118</v>
      </c>
      <c r="L28" s="24">
        <f t="shared" si="4"/>
        <v>51</v>
      </c>
      <c r="M28" s="24">
        <v>0</v>
      </c>
      <c r="N28" s="24">
        <v>51</v>
      </c>
      <c r="O28" s="24">
        <v>0</v>
      </c>
      <c r="P28" s="24">
        <v>3</v>
      </c>
      <c r="Q28" s="24">
        <v>1417027</v>
      </c>
      <c r="R28" s="24" t="s">
        <v>51</v>
      </c>
      <c r="S28" s="25">
        <v>7</v>
      </c>
    </row>
    <row r="29" spans="1:19" s="26" customFormat="1" ht="24" x14ac:dyDescent="0.25">
      <c r="A29" s="23" t="s">
        <v>91</v>
      </c>
      <c r="B29" s="24">
        <f t="shared" si="3"/>
        <v>43</v>
      </c>
      <c r="C29" s="24">
        <v>17</v>
      </c>
      <c r="D29" s="24">
        <v>26</v>
      </c>
      <c r="E29" s="24">
        <v>0.5</v>
      </c>
      <c r="F29" s="24">
        <v>1.5</v>
      </c>
      <c r="G29" s="24">
        <v>1417038</v>
      </c>
      <c r="H29" s="28" t="s">
        <v>60</v>
      </c>
      <c r="I29" s="25">
        <v>8</v>
      </c>
      <c r="K29" s="23"/>
      <c r="L29" s="24">
        <f t="shared" si="4"/>
        <v>43</v>
      </c>
      <c r="M29" s="24">
        <v>17</v>
      </c>
      <c r="N29" s="24">
        <v>26</v>
      </c>
      <c r="O29" s="24">
        <v>0.5</v>
      </c>
      <c r="P29" s="24">
        <v>1.5</v>
      </c>
      <c r="Q29" s="24">
        <v>1417037</v>
      </c>
      <c r="R29" s="24" t="s">
        <v>52</v>
      </c>
      <c r="S29" s="25">
        <v>8</v>
      </c>
    </row>
    <row r="30" spans="1:19" s="26" customFormat="1" ht="33.75" customHeight="1" x14ac:dyDescent="0.25">
      <c r="A30" s="29" t="s">
        <v>128</v>
      </c>
      <c r="B30" s="24">
        <f t="shared" si="3"/>
        <v>102</v>
      </c>
      <c r="C30" s="24">
        <v>102</v>
      </c>
      <c r="D30" s="24">
        <v>0</v>
      </c>
      <c r="E30" s="24">
        <v>2</v>
      </c>
      <c r="F30" s="24">
        <v>0</v>
      </c>
      <c r="G30" s="24">
        <v>1417047</v>
      </c>
      <c r="H30" s="24" t="s">
        <v>61</v>
      </c>
      <c r="I30" s="25">
        <v>9</v>
      </c>
      <c r="K30" s="23" t="s">
        <v>119</v>
      </c>
      <c r="L30" s="24">
        <f t="shared" si="4"/>
        <v>51</v>
      </c>
      <c r="M30" s="24">
        <v>51</v>
      </c>
      <c r="N30" s="24">
        <v>0</v>
      </c>
      <c r="O30" s="24">
        <v>1</v>
      </c>
      <c r="P30" s="24">
        <v>0</v>
      </c>
      <c r="Q30" s="24">
        <v>1417045</v>
      </c>
      <c r="R30" s="24" t="s">
        <v>53</v>
      </c>
      <c r="S30" s="25">
        <v>9</v>
      </c>
    </row>
    <row r="31" spans="1:19" s="26" customFormat="1" ht="24" x14ac:dyDescent="0.25">
      <c r="A31" s="23" t="s">
        <v>92</v>
      </c>
      <c r="B31" s="24">
        <f t="shared" si="3"/>
        <v>102</v>
      </c>
      <c r="C31" s="24">
        <v>102</v>
      </c>
      <c r="D31" s="24">
        <v>0</v>
      </c>
      <c r="E31" s="24">
        <v>2</v>
      </c>
      <c r="F31" s="24">
        <v>0</v>
      </c>
      <c r="G31" s="24">
        <v>1417048</v>
      </c>
      <c r="H31" s="28" t="s">
        <v>62</v>
      </c>
      <c r="I31" s="25">
        <v>10</v>
      </c>
      <c r="K31" s="23" t="s">
        <v>94</v>
      </c>
      <c r="L31" s="24">
        <f t="shared" si="4"/>
        <v>51</v>
      </c>
      <c r="M31" s="24">
        <v>51</v>
      </c>
      <c r="N31" s="24">
        <v>0</v>
      </c>
      <c r="O31" s="24">
        <v>1</v>
      </c>
      <c r="P31" s="24">
        <v>0</v>
      </c>
      <c r="Q31" s="24">
        <v>1417046</v>
      </c>
      <c r="R31" s="28" t="s">
        <v>54</v>
      </c>
      <c r="S31" s="25">
        <v>10</v>
      </c>
    </row>
    <row r="32" spans="1:19" ht="20.25" thickBot="1" x14ac:dyDescent="0.3">
      <c r="A32" s="3"/>
      <c r="B32" s="4">
        <f>SUM(B22:B31)</f>
        <v>494</v>
      </c>
      <c r="C32" s="4">
        <f>SUM(C22:C31)</f>
        <v>238</v>
      </c>
      <c r="D32" s="4">
        <f>SUM(D22:D31)</f>
        <v>256</v>
      </c>
      <c r="E32" s="4">
        <f>SUM(E22:E31)</f>
        <v>5</v>
      </c>
      <c r="F32" s="4">
        <f>SUM(F22:F31)</f>
        <v>15</v>
      </c>
      <c r="G32" s="11" t="s">
        <v>7</v>
      </c>
      <c r="H32" s="11"/>
      <c r="I32" s="12"/>
      <c r="K32" s="3"/>
      <c r="L32" s="4">
        <f>SUM(L22:L31)</f>
        <v>435</v>
      </c>
      <c r="M32" s="4">
        <f>SUM(M22:M31)</f>
        <v>153</v>
      </c>
      <c r="N32" s="4">
        <f>SUM(N22:N31)</f>
        <v>282</v>
      </c>
      <c r="O32" s="4">
        <f>SUM(O22:O31)</f>
        <v>3.5</v>
      </c>
      <c r="P32" s="4">
        <f>SUM(P22:P31)</f>
        <v>16.5</v>
      </c>
      <c r="Q32" s="11" t="s">
        <v>7</v>
      </c>
      <c r="R32" s="11"/>
      <c r="S32" s="12"/>
    </row>
    <row r="33" spans="1:19" ht="24.75" customHeight="1" thickBot="1" x14ac:dyDescent="0.3">
      <c r="A33" s="13" t="s">
        <v>19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ht="19.5" customHeight="1" x14ac:dyDescent="0.25">
      <c r="A34" s="14" t="s">
        <v>14</v>
      </c>
      <c r="B34" s="15"/>
      <c r="C34" s="15"/>
      <c r="D34" s="15"/>
      <c r="E34" s="15"/>
      <c r="F34" s="15"/>
      <c r="G34" s="15"/>
      <c r="H34" s="15"/>
      <c r="I34" s="16"/>
      <c r="K34" s="14" t="s">
        <v>13</v>
      </c>
      <c r="L34" s="15"/>
      <c r="M34" s="15"/>
      <c r="N34" s="15"/>
      <c r="O34" s="15"/>
      <c r="P34" s="15"/>
      <c r="Q34" s="15"/>
      <c r="R34" s="15"/>
      <c r="S34" s="16"/>
    </row>
    <row r="35" spans="1:19" ht="15.75" customHeight="1" x14ac:dyDescent="0.25">
      <c r="A35" s="17" t="s">
        <v>1</v>
      </c>
      <c r="B35" s="18" t="s">
        <v>2</v>
      </c>
      <c r="C35" s="18"/>
      <c r="D35" s="18"/>
      <c r="E35" s="18" t="s">
        <v>3</v>
      </c>
      <c r="F35" s="18"/>
      <c r="G35" s="18" t="s">
        <v>4</v>
      </c>
      <c r="H35" s="18" t="s">
        <v>5</v>
      </c>
      <c r="I35" s="19" t="s">
        <v>6</v>
      </c>
      <c r="K35" s="17" t="s">
        <v>1</v>
      </c>
      <c r="L35" s="18" t="s">
        <v>2</v>
      </c>
      <c r="M35" s="18"/>
      <c r="N35" s="18"/>
      <c r="O35" s="18" t="s">
        <v>3</v>
      </c>
      <c r="P35" s="18"/>
      <c r="Q35" s="18" t="s">
        <v>4</v>
      </c>
      <c r="R35" s="18" t="s">
        <v>5</v>
      </c>
      <c r="S35" s="19" t="s">
        <v>6</v>
      </c>
    </row>
    <row r="36" spans="1:19" ht="15.75" customHeight="1" x14ac:dyDescent="0.25">
      <c r="A36" s="17"/>
      <c r="B36" s="5" t="s">
        <v>7</v>
      </c>
      <c r="C36" s="5" t="s">
        <v>8</v>
      </c>
      <c r="D36" s="5" t="s">
        <v>9</v>
      </c>
      <c r="E36" s="5" t="s">
        <v>8</v>
      </c>
      <c r="F36" s="5" t="s">
        <v>9</v>
      </c>
      <c r="G36" s="18"/>
      <c r="H36" s="18"/>
      <c r="I36" s="19"/>
      <c r="K36" s="17"/>
      <c r="L36" s="5" t="s">
        <v>7</v>
      </c>
      <c r="M36" s="5" t="s">
        <v>8</v>
      </c>
      <c r="N36" s="5" t="s">
        <v>9</v>
      </c>
      <c r="O36" s="5" t="s">
        <v>8</v>
      </c>
      <c r="P36" s="5" t="s">
        <v>9</v>
      </c>
      <c r="Q36" s="18"/>
      <c r="R36" s="18"/>
      <c r="S36" s="19"/>
    </row>
    <row r="37" spans="1:19" s="26" customFormat="1" ht="15.75" x14ac:dyDescent="0.25">
      <c r="A37" s="23"/>
      <c r="B37" s="24">
        <f>C37+D37</f>
        <v>51</v>
      </c>
      <c r="C37" s="24">
        <v>0</v>
      </c>
      <c r="D37" s="24">
        <v>51</v>
      </c>
      <c r="E37" s="24">
        <v>0</v>
      </c>
      <c r="F37" s="24">
        <v>3</v>
      </c>
      <c r="G37" s="24">
        <v>1417056</v>
      </c>
      <c r="H37" s="24" t="s">
        <v>74</v>
      </c>
      <c r="I37" s="25">
        <v>1</v>
      </c>
      <c r="K37" s="23"/>
      <c r="L37" s="24">
        <v>1</v>
      </c>
      <c r="M37" s="24">
        <v>34</v>
      </c>
      <c r="N37" s="24">
        <v>0</v>
      </c>
      <c r="O37" s="24">
        <v>1</v>
      </c>
      <c r="P37" s="24">
        <v>0</v>
      </c>
      <c r="Q37" s="24">
        <v>1000116</v>
      </c>
      <c r="R37" s="24" t="s">
        <v>110</v>
      </c>
      <c r="S37" s="25">
        <v>1</v>
      </c>
    </row>
    <row r="38" spans="1:19" s="26" customFormat="1" ht="15.75" x14ac:dyDescent="0.25">
      <c r="A38" s="23"/>
      <c r="B38" s="24">
        <f t="shared" ref="B38:B47" si="5">C38+D38</f>
        <v>34</v>
      </c>
      <c r="C38" s="24">
        <v>0</v>
      </c>
      <c r="D38" s="24">
        <v>34</v>
      </c>
      <c r="E38" s="24">
        <v>0</v>
      </c>
      <c r="F38" s="24">
        <v>2</v>
      </c>
      <c r="G38" s="24">
        <v>110002</v>
      </c>
      <c r="H38" s="24" t="s">
        <v>75</v>
      </c>
      <c r="I38" s="25">
        <v>2</v>
      </c>
      <c r="K38" s="23"/>
      <c r="L38" s="24">
        <v>2</v>
      </c>
      <c r="M38" s="24">
        <v>0</v>
      </c>
      <c r="N38" s="24">
        <v>34</v>
      </c>
      <c r="O38" s="24">
        <v>0</v>
      </c>
      <c r="P38" s="24">
        <v>2</v>
      </c>
      <c r="Q38" s="24">
        <v>110006</v>
      </c>
      <c r="R38" s="24" t="s">
        <v>63</v>
      </c>
      <c r="S38" s="25">
        <v>2</v>
      </c>
    </row>
    <row r="39" spans="1:19" s="26" customFormat="1" ht="15.75" x14ac:dyDescent="0.25">
      <c r="A39" s="23"/>
      <c r="B39" s="24">
        <f t="shared" si="5"/>
        <v>34</v>
      </c>
      <c r="C39" s="24">
        <v>0</v>
      </c>
      <c r="D39" s="24">
        <v>34</v>
      </c>
      <c r="E39" s="24">
        <v>0</v>
      </c>
      <c r="F39" s="24">
        <v>2</v>
      </c>
      <c r="G39" s="24">
        <v>110005</v>
      </c>
      <c r="H39" s="24" t="s">
        <v>76</v>
      </c>
      <c r="I39" s="25">
        <v>3</v>
      </c>
      <c r="K39" s="23"/>
      <c r="L39" s="24">
        <v>2</v>
      </c>
      <c r="M39" s="24">
        <v>0</v>
      </c>
      <c r="N39" s="24">
        <v>34</v>
      </c>
      <c r="O39" s="24">
        <v>0</v>
      </c>
      <c r="P39" s="24">
        <v>2</v>
      </c>
      <c r="Q39" s="24">
        <v>110015</v>
      </c>
      <c r="R39" s="30" t="s">
        <v>64</v>
      </c>
      <c r="S39" s="25">
        <v>3</v>
      </c>
    </row>
    <row r="40" spans="1:19" s="26" customFormat="1" ht="33.75" x14ac:dyDescent="0.25">
      <c r="A40" s="23" t="s">
        <v>85</v>
      </c>
      <c r="B40" s="24">
        <f t="shared" si="5"/>
        <v>34</v>
      </c>
      <c r="C40" s="24">
        <v>0</v>
      </c>
      <c r="D40" s="24">
        <v>34</v>
      </c>
      <c r="E40" s="24">
        <v>0</v>
      </c>
      <c r="F40" s="24">
        <v>2</v>
      </c>
      <c r="G40" s="24">
        <v>1417030</v>
      </c>
      <c r="H40" s="24" t="s">
        <v>77</v>
      </c>
      <c r="I40" s="25">
        <v>4</v>
      </c>
      <c r="K40" s="23" t="s">
        <v>120</v>
      </c>
      <c r="L40" s="24">
        <v>2</v>
      </c>
      <c r="M40" s="24">
        <v>0</v>
      </c>
      <c r="N40" s="24">
        <v>34</v>
      </c>
      <c r="O40" s="24">
        <v>0</v>
      </c>
      <c r="P40" s="24">
        <v>2</v>
      </c>
      <c r="Q40" s="24">
        <v>1417017</v>
      </c>
      <c r="R40" s="24" t="s">
        <v>65</v>
      </c>
      <c r="S40" s="25">
        <v>4</v>
      </c>
    </row>
    <row r="41" spans="1:19" s="26" customFormat="1" ht="36" x14ac:dyDescent="0.25">
      <c r="A41" s="29" t="s">
        <v>123</v>
      </c>
      <c r="B41" s="24">
        <f t="shared" si="5"/>
        <v>34</v>
      </c>
      <c r="C41" s="24">
        <v>0</v>
      </c>
      <c r="D41" s="24">
        <v>34</v>
      </c>
      <c r="E41" s="24">
        <v>0</v>
      </c>
      <c r="F41" s="24">
        <v>2</v>
      </c>
      <c r="G41" s="24">
        <v>1417031</v>
      </c>
      <c r="H41" s="28" t="s">
        <v>122</v>
      </c>
      <c r="I41" s="25">
        <v>5</v>
      </c>
      <c r="K41" s="23" t="s">
        <v>124</v>
      </c>
      <c r="L41" s="24">
        <v>2</v>
      </c>
      <c r="M41" s="24">
        <v>0</v>
      </c>
      <c r="N41" s="24">
        <v>34</v>
      </c>
      <c r="O41" s="24">
        <v>0</v>
      </c>
      <c r="P41" s="24">
        <v>2</v>
      </c>
      <c r="Q41" s="24">
        <v>1417032</v>
      </c>
      <c r="R41" s="28" t="s">
        <v>66</v>
      </c>
      <c r="S41" s="25">
        <v>5</v>
      </c>
    </row>
    <row r="42" spans="1:19" s="26" customFormat="1" ht="36" x14ac:dyDescent="0.25">
      <c r="A42" s="23" t="s">
        <v>85</v>
      </c>
      <c r="B42" s="24">
        <f t="shared" si="5"/>
        <v>34</v>
      </c>
      <c r="C42" s="24">
        <v>0</v>
      </c>
      <c r="D42" s="24">
        <v>34</v>
      </c>
      <c r="E42" s="24">
        <v>0</v>
      </c>
      <c r="F42" s="24">
        <v>2</v>
      </c>
      <c r="G42" s="24">
        <v>1417035</v>
      </c>
      <c r="H42" s="28" t="s">
        <v>78</v>
      </c>
      <c r="I42" s="25">
        <v>6</v>
      </c>
      <c r="K42" s="23" t="s">
        <v>88</v>
      </c>
      <c r="L42" s="24">
        <v>1</v>
      </c>
      <c r="M42" s="24">
        <v>0</v>
      </c>
      <c r="N42" s="24">
        <v>17</v>
      </c>
      <c r="O42" s="24">
        <v>0</v>
      </c>
      <c r="P42" s="24">
        <v>1</v>
      </c>
      <c r="Q42" s="24">
        <v>1417033</v>
      </c>
      <c r="R42" s="24" t="s">
        <v>67</v>
      </c>
      <c r="S42" s="25">
        <v>6</v>
      </c>
    </row>
    <row r="43" spans="1:19" s="26" customFormat="1" ht="29.25" customHeight="1" x14ac:dyDescent="0.25">
      <c r="A43" s="23" t="s">
        <v>86</v>
      </c>
      <c r="B43" s="24">
        <f t="shared" si="5"/>
        <v>17</v>
      </c>
      <c r="C43" s="24">
        <v>0</v>
      </c>
      <c r="D43" s="24">
        <v>17</v>
      </c>
      <c r="E43" s="24">
        <v>0</v>
      </c>
      <c r="F43" s="24">
        <v>1</v>
      </c>
      <c r="G43" s="24">
        <v>1417043</v>
      </c>
      <c r="H43" s="30" t="s">
        <v>114</v>
      </c>
      <c r="I43" s="25">
        <v>7</v>
      </c>
      <c r="K43" s="29" t="s">
        <v>88</v>
      </c>
      <c r="L43" s="24">
        <v>1</v>
      </c>
      <c r="M43" s="24">
        <v>0</v>
      </c>
      <c r="N43" s="24">
        <v>17</v>
      </c>
      <c r="O43" s="24">
        <v>0</v>
      </c>
      <c r="P43" s="24">
        <v>1</v>
      </c>
      <c r="Q43" s="24">
        <v>1417034</v>
      </c>
      <c r="R43" s="24" t="s">
        <v>68</v>
      </c>
      <c r="S43" s="25">
        <v>7</v>
      </c>
    </row>
    <row r="44" spans="1:19" s="26" customFormat="1" ht="25.5" x14ac:dyDescent="0.25">
      <c r="A44" s="23" t="s">
        <v>84</v>
      </c>
      <c r="B44" s="24">
        <f t="shared" si="5"/>
        <v>51</v>
      </c>
      <c r="C44" s="24">
        <v>51</v>
      </c>
      <c r="D44" s="24">
        <v>0</v>
      </c>
      <c r="E44" s="24">
        <v>1</v>
      </c>
      <c r="F44" s="24">
        <v>0</v>
      </c>
      <c r="G44" s="24">
        <v>1417051</v>
      </c>
      <c r="H44" s="24" t="s">
        <v>79</v>
      </c>
      <c r="I44" s="25">
        <v>8</v>
      </c>
      <c r="K44" s="23" t="s">
        <v>125</v>
      </c>
      <c r="L44" s="24">
        <v>1</v>
      </c>
      <c r="M44" s="24">
        <v>0</v>
      </c>
      <c r="N44" s="24">
        <v>17</v>
      </c>
      <c r="O44" s="24">
        <v>0</v>
      </c>
      <c r="P44" s="24">
        <v>1</v>
      </c>
      <c r="Q44" s="24">
        <v>1417039</v>
      </c>
      <c r="R44" s="24" t="s">
        <v>69</v>
      </c>
      <c r="S44" s="25">
        <v>8</v>
      </c>
    </row>
    <row r="45" spans="1:19" s="26" customFormat="1" ht="25.5" x14ac:dyDescent="0.25">
      <c r="A45" s="23" t="s">
        <v>69</v>
      </c>
      <c r="B45" s="24">
        <f t="shared" si="5"/>
        <v>102</v>
      </c>
      <c r="C45" s="24">
        <v>102</v>
      </c>
      <c r="D45" s="24">
        <v>0</v>
      </c>
      <c r="E45" s="24">
        <v>2</v>
      </c>
      <c r="F45" s="24">
        <v>0</v>
      </c>
      <c r="G45" s="24">
        <v>1417052</v>
      </c>
      <c r="H45" s="24" t="s">
        <v>80</v>
      </c>
      <c r="I45" s="25">
        <v>9</v>
      </c>
      <c r="K45" s="23"/>
      <c r="L45" s="24">
        <v>1</v>
      </c>
      <c r="M45" s="24">
        <v>0</v>
      </c>
      <c r="N45" s="24">
        <v>17</v>
      </c>
      <c r="O45" s="24">
        <v>0</v>
      </c>
      <c r="P45" s="24">
        <v>1</v>
      </c>
      <c r="Q45" s="24">
        <v>1417040</v>
      </c>
      <c r="R45" s="24" t="s">
        <v>70</v>
      </c>
      <c r="S45" s="25">
        <v>9</v>
      </c>
    </row>
    <row r="46" spans="1:19" s="26" customFormat="1" ht="41.25" x14ac:dyDescent="0.25">
      <c r="A46" s="31" t="s">
        <v>126</v>
      </c>
      <c r="B46" s="24">
        <f t="shared" si="5"/>
        <v>51</v>
      </c>
      <c r="C46" s="24">
        <v>51</v>
      </c>
      <c r="D46" s="24">
        <v>0</v>
      </c>
      <c r="E46" s="24">
        <v>1</v>
      </c>
      <c r="F46" s="24">
        <v>0</v>
      </c>
      <c r="G46" s="24">
        <v>1417053</v>
      </c>
      <c r="H46" s="24" t="s">
        <v>81</v>
      </c>
      <c r="I46" s="25">
        <v>10</v>
      </c>
      <c r="K46" s="23"/>
      <c r="L46" s="24">
        <v>2</v>
      </c>
      <c r="M46" s="24">
        <v>0</v>
      </c>
      <c r="N46" s="24">
        <v>34</v>
      </c>
      <c r="O46" s="24">
        <v>0</v>
      </c>
      <c r="P46" s="24">
        <v>2</v>
      </c>
      <c r="Q46" s="24">
        <v>1417041</v>
      </c>
      <c r="R46" s="24" t="s">
        <v>71</v>
      </c>
      <c r="S46" s="25">
        <v>10</v>
      </c>
    </row>
    <row r="47" spans="1:19" s="26" customFormat="1" ht="27" x14ac:dyDescent="0.25">
      <c r="A47" s="29" t="s">
        <v>83</v>
      </c>
      <c r="B47" s="24">
        <f t="shared" si="5"/>
        <v>34</v>
      </c>
      <c r="C47" s="24">
        <v>34</v>
      </c>
      <c r="D47" s="24">
        <v>0</v>
      </c>
      <c r="E47" s="24">
        <v>2</v>
      </c>
      <c r="F47" s="24">
        <v>0</v>
      </c>
      <c r="G47" s="24">
        <v>1417054</v>
      </c>
      <c r="H47" s="24" t="s">
        <v>82</v>
      </c>
      <c r="I47" s="25">
        <v>11</v>
      </c>
      <c r="K47" s="23" t="s">
        <v>87</v>
      </c>
      <c r="L47" s="24">
        <v>2</v>
      </c>
      <c r="M47" s="24">
        <v>102</v>
      </c>
      <c r="N47" s="24">
        <v>0</v>
      </c>
      <c r="O47" s="24">
        <v>2</v>
      </c>
      <c r="P47" s="24">
        <v>0</v>
      </c>
      <c r="Q47" s="24">
        <v>1417049</v>
      </c>
      <c r="R47" s="24" t="s">
        <v>72</v>
      </c>
      <c r="S47" s="25">
        <v>11</v>
      </c>
    </row>
    <row r="48" spans="1:19" s="26" customFormat="1" ht="19.5" customHeight="1" x14ac:dyDescent="0.25">
      <c r="A48" s="27"/>
      <c r="B48" s="24"/>
      <c r="C48" s="24"/>
      <c r="D48" s="24"/>
      <c r="E48" s="24"/>
      <c r="F48" s="24"/>
      <c r="G48" s="24"/>
      <c r="H48" s="24"/>
      <c r="I48" s="25">
        <v>12</v>
      </c>
      <c r="K48" s="23" t="s">
        <v>87</v>
      </c>
      <c r="L48" s="24">
        <v>2</v>
      </c>
      <c r="M48" s="24">
        <v>102</v>
      </c>
      <c r="N48" s="24">
        <v>0</v>
      </c>
      <c r="O48" s="24">
        <v>2</v>
      </c>
      <c r="P48" s="24">
        <v>0</v>
      </c>
      <c r="Q48" s="24">
        <v>1417050</v>
      </c>
      <c r="R48" s="24" t="s">
        <v>73</v>
      </c>
      <c r="S48" s="25">
        <v>12</v>
      </c>
    </row>
    <row r="49" spans="1:19" ht="20.25" thickBot="1" x14ac:dyDescent="0.3">
      <c r="A49" s="3"/>
      <c r="B49" s="4">
        <f t="shared" ref="B49:E49" si="6">SUM(B37:B48)</f>
        <v>476</v>
      </c>
      <c r="C49" s="4">
        <f t="shared" si="6"/>
        <v>238</v>
      </c>
      <c r="D49" s="4">
        <f t="shared" si="6"/>
        <v>238</v>
      </c>
      <c r="E49" s="4">
        <f t="shared" si="6"/>
        <v>6</v>
      </c>
      <c r="F49" s="4">
        <f>SUM(F37:F48)</f>
        <v>14</v>
      </c>
      <c r="G49" s="11" t="s">
        <v>7</v>
      </c>
      <c r="H49" s="11"/>
      <c r="I49" s="12"/>
      <c r="K49" s="3"/>
      <c r="L49" s="4">
        <f>SUM(L37:L48)</f>
        <v>19</v>
      </c>
      <c r="M49" s="4">
        <f>SUM(M37:M48)</f>
        <v>238</v>
      </c>
      <c r="N49" s="4">
        <f>SUM(N37:N48)</f>
        <v>238</v>
      </c>
      <c r="O49" s="4">
        <f>SUM(O37:O48)</f>
        <v>5</v>
      </c>
      <c r="P49" s="4">
        <f>SUM(P37:P48)</f>
        <v>14</v>
      </c>
      <c r="Q49" s="11" t="s">
        <v>7</v>
      </c>
      <c r="R49" s="11"/>
      <c r="S49" s="12"/>
    </row>
    <row r="50" spans="1:19" ht="15.75" thickBot="1" x14ac:dyDescent="0.3"/>
    <row r="51" spans="1:19" ht="19.5" customHeight="1" x14ac:dyDescent="0.25">
      <c r="A51" s="14" t="s">
        <v>16</v>
      </c>
      <c r="B51" s="15"/>
      <c r="C51" s="15"/>
      <c r="D51" s="15"/>
      <c r="E51" s="15"/>
      <c r="F51" s="15"/>
      <c r="G51" s="15"/>
      <c r="H51" s="15"/>
      <c r="I51" s="16"/>
      <c r="K51" s="14" t="s">
        <v>15</v>
      </c>
      <c r="L51" s="15"/>
      <c r="M51" s="15"/>
      <c r="N51" s="15"/>
      <c r="O51" s="15"/>
      <c r="P51" s="15"/>
      <c r="Q51" s="15"/>
      <c r="R51" s="15"/>
      <c r="S51" s="16"/>
    </row>
    <row r="52" spans="1:19" ht="15.75" customHeight="1" x14ac:dyDescent="0.25">
      <c r="A52" s="17" t="s">
        <v>1</v>
      </c>
      <c r="B52" s="18" t="s">
        <v>2</v>
      </c>
      <c r="C52" s="18"/>
      <c r="D52" s="18"/>
      <c r="E52" s="18" t="s">
        <v>3</v>
      </c>
      <c r="F52" s="18"/>
      <c r="G52" s="18" t="s">
        <v>4</v>
      </c>
      <c r="H52" s="18" t="s">
        <v>5</v>
      </c>
      <c r="I52" s="19" t="s">
        <v>6</v>
      </c>
      <c r="K52" s="17" t="s">
        <v>1</v>
      </c>
      <c r="L52" s="18" t="s">
        <v>2</v>
      </c>
      <c r="M52" s="18"/>
      <c r="N52" s="18"/>
      <c r="O52" s="18" t="s">
        <v>3</v>
      </c>
      <c r="P52" s="18"/>
      <c r="Q52" s="18" t="s">
        <v>4</v>
      </c>
      <c r="R52" s="18" t="s">
        <v>5</v>
      </c>
      <c r="S52" s="19" t="s">
        <v>6</v>
      </c>
    </row>
    <row r="53" spans="1:19" ht="15.75" customHeight="1" x14ac:dyDescent="0.25">
      <c r="A53" s="17"/>
      <c r="B53" s="5" t="s">
        <v>7</v>
      </c>
      <c r="C53" s="5" t="s">
        <v>8</v>
      </c>
      <c r="D53" s="5" t="s">
        <v>9</v>
      </c>
      <c r="E53" s="5" t="s">
        <v>8</v>
      </c>
      <c r="F53" s="5" t="s">
        <v>9</v>
      </c>
      <c r="G53" s="18"/>
      <c r="H53" s="18"/>
      <c r="I53" s="19"/>
      <c r="K53" s="17"/>
      <c r="L53" s="5" t="s">
        <v>7</v>
      </c>
      <c r="M53" s="5" t="s">
        <v>8</v>
      </c>
      <c r="N53" s="5" t="s">
        <v>9</v>
      </c>
      <c r="O53" s="5" t="s">
        <v>8</v>
      </c>
      <c r="P53" s="5" t="s">
        <v>9</v>
      </c>
      <c r="Q53" s="18"/>
      <c r="R53" s="18"/>
      <c r="S53" s="19"/>
    </row>
    <row r="54" spans="1:19" ht="24" x14ac:dyDescent="0.25">
      <c r="A54" s="20" t="s">
        <v>109</v>
      </c>
      <c r="B54" s="6">
        <f>C54+D54</f>
        <v>102</v>
      </c>
      <c r="C54" s="6">
        <v>102</v>
      </c>
      <c r="D54" s="6">
        <v>0</v>
      </c>
      <c r="E54" s="6">
        <v>2</v>
      </c>
      <c r="F54" s="6">
        <v>0</v>
      </c>
      <c r="G54" s="6">
        <v>1417055</v>
      </c>
      <c r="H54" s="22" t="s">
        <v>103</v>
      </c>
      <c r="I54" s="2">
        <v>1</v>
      </c>
      <c r="K54" s="20" t="s">
        <v>102</v>
      </c>
      <c r="L54" s="6">
        <f>M54+N54</f>
        <v>51</v>
      </c>
      <c r="M54" s="6">
        <v>51</v>
      </c>
      <c r="N54" s="6">
        <v>0</v>
      </c>
      <c r="O54" s="6">
        <v>1</v>
      </c>
      <c r="P54" s="6">
        <v>0</v>
      </c>
      <c r="Q54" s="6">
        <v>1417059</v>
      </c>
      <c r="R54" s="22" t="s">
        <v>96</v>
      </c>
      <c r="S54" s="2">
        <v>1</v>
      </c>
    </row>
    <row r="55" spans="1:19" ht="26.25" customHeight="1" x14ac:dyDescent="0.25">
      <c r="A55" s="20" t="s">
        <v>109</v>
      </c>
      <c r="B55" s="6">
        <f>C55+D55</f>
        <v>51</v>
      </c>
      <c r="C55" s="6">
        <v>51</v>
      </c>
      <c r="D55" s="6">
        <v>0</v>
      </c>
      <c r="E55" s="6">
        <v>1</v>
      </c>
      <c r="F55" s="6">
        <v>0</v>
      </c>
      <c r="G55" s="6">
        <v>1417064</v>
      </c>
      <c r="H55" s="22" t="s">
        <v>104</v>
      </c>
      <c r="I55" s="2">
        <v>2</v>
      </c>
      <c r="K55" s="20" t="s">
        <v>102</v>
      </c>
      <c r="L55" s="6">
        <f t="shared" ref="L55:L60" si="7">M55+N55</f>
        <v>102</v>
      </c>
      <c r="M55" s="6">
        <v>102</v>
      </c>
      <c r="N55" s="6">
        <v>0</v>
      </c>
      <c r="O55" s="6">
        <v>2</v>
      </c>
      <c r="P55" s="6">
        <v>0</v>
      </c>
      <c r="Q55" s="6">
        <v>1417066</v>
      </c>
      <c r="R55" s="22" t="s">
        <v>97</v>
      </c>
      <c r="S55" s="2">
        <v>2</v>
      </c>
    </row>
    <row r="56" spans="1:19" ht="24" x14ac:dyDescent="0.25">
      <c r="A56" s="20" t="s">
        <v>109</v>
      </c>
      <c r="B56" s="6">
        <f>C56+D56</f>
        <v>51</v>
      </c>
      <c r="C56" s="6">
        <v>51</v>
      </c>
      <c r="D56" s="6">
        <v>0</v>
      </c>
      <c r="E56" s="6">
        <v>1</v>
      </c>
      <c r="F56" s="6">
        <v>0</v>
      </c>
      <c r="G56" s="6">
        <v>1417060</v>
      </c>
      <c r="H56" s="22" t="s">
        <v>105</v>
      </c>
      <c r="I56" s="2">
        <v>3</v>
      </c>
      <c r="K56" s="20" t="s">
        <v>102</v>
      </c>
      <c r="L56" s="6">
        <f t="shared" si="7"/>
        <v>51</v>
      </c>
      <c r="M56" s="6">
        <v>51</v>
      </c>
      <c r="N56" s="6">
        <v>0</v>
      </c>
      <c r="O56" s="6">
        <v>1</v>
      </c>
      <c r="P56" s="6">
        <v>0</v>
      </c>
      <c r="Q56" s="6">
        <v>1417063</v>
      </c>
      <c r="R56" s="22" t="s">
        <v>98</v>
      </c>
      <c r="S56" s="2">
        <v>3</v>
      </c>
    </row>
    <row r="57" spans="1:19" ht="24" x14ac:dyDescent="0.25">
      <c r="A57" s="20" t="s">
        <v>109</v>
      </c>
      <c r="B57" s="6">
        <v>1</v>
      </c>
      <c r="C57" s="6">
        <v>51</v>
      </c>
      <c r="D57" s="6">
        <v>0</v>
      </c>
      <c r="E57" s="6">
        <v>1</v>
      </c>
      <c r="F57" s="6">
        <v>0</v>
      </c>
      <c r="G57" s="6">
        <v>1417065</v>
      </c>
      <c r="H57" s="22" t="s">
        <v>106</v>
      </c>
      <c r="I57" s="2">
        <v>4</v>
      </c>
      <c r="K57" s="20" t="s">
        <v>102</v>
      </c>
      <c r="L57" s="6">
        <f t="shared" si="7"/>
        <v>51</v>
      </c>
      <c r="M57" s="6">
        <v>51</v>
      </c>
      <c r="N57" s="6">
        <v>0</v>
      </c>
      <c r="O57" s="6">
        <v>1</v>
      </c>
      <c r="P57" s="6">
        <v>0</v>
      </c>
      <c r="Q57" s="6">
        <v>1417061</v>
      </c>
      <c r="R57" s="22" t="s">
        <v>99</v>
      </c>
      <c r="S57" s="2">
        <v>4</v>
      </c>
    </row>
    <row r="58" spans="1:19" ht="27" customHeight="1" x14ac:dyDescent="0.25">
      <c r="A58" s="20" t="s">
        <v>109</v>
      </c>
      <c r="B58" s="6">
        <v>1</v>
      </c>
      <c r="C58" s="6">
        <v>51</v>
      </c>
      <c r="D58" s="6">
        <v>0</v>
      </c>
      <c r="E58" s="6">
        <v>1</v>
      </c>
      <c r="F58" s="6">
        <v>0</v>
      </c>
      <c r="G58" s="6">
        <v>1417057</v>
      </c>
      <c r="H58" s="22" t="s">
        <v>107</v>
      </c>
      <c r="I58" s="2">
        <v>5</v>
      </c>
      <c r="K58" s="20" t="s">
        <v>102</v>
      </c>
      <c r="L58" s="6">
        <f t="shared" si="7"/>
        <v>51</v>
      </c>
      <c r="M58" s="6">
        <v>51</v>
      </c>
      <c r="N58" s="6">
        <v>0</v>
      </c>
      <c r="O58" s="6">
        <v>1</v>
      </c>
      <c r="P58" s="6">
        <v>0</v>
      </c>
      <c r="Q58" s="6">
        <v>1417062</v>
      </c>
      <c r="R58" s="22" t="s">
        <v>100</v>
      </c>
      <c r="S58" s="2">
        <v>5</v>
      </c>
    </row>
    <row r="59" spans="1:19" ht="24" x14ac:dyDescent="0.25">
      <c r="A59" s="20" t="s">
        <v>109</v>
      </c>
      <c r="B59" s="6">
        <v>2</v>
      </c>
      <c r="C59" s="6">
        <v>102</v>
      </c>
      <c r="D59" s="6">
        <v>0</v>
      </c>
      <c r="E59" s="6">
        <v>2</v>
      </c>
      <c r="F59" s="6">
        <v>0</v>
      </c>
      <c r="G59" s="6">
        <v>1417056</v>
      </c>
      <c r="H59" s="22" t="s">
        <v>108</v>
      </c>
      <c r="I59" s="2">
        <v>6</v>
      </c>
      <c r="K59" s="20" t="s">
        <v>102</v>
      </c>
      <c r="L59" s="6">
        <f t="shared" si="7"/>
        <v>51</v>
      </c>
      <c r="M59" s="6">
        <v>51</v>
      </c>
      <c r="N59" s="6">
        <v>0</v>
      </c>
      <c r="O59" s="6">
        <v>1</v>
      </c>
      <c r="P59" s="6">
        <v>0</v>
      </c>
      <c r="Q59" s="6">
        <v>1417058</v>
      </c>
      <c r="R59" s="22" t="s">
        <v>101</v>
      </c>
      <c r="S59" s="2">
        <v>6</v>
      </c>
    </row>
    <row r="60" spans="1:19" ht="15.75" customHeight="1" x14ac:dyDescent="0.25">
      <c r="A60" s="7"/>
      <c r="B60" s="6"/>
      <c r="C60" s="6"/>
      <c r="D60" s="6"/>
      <c r="E60" s="6"/>
      <c r="F60" s="6"/>
      <c r="G60" s="6"/>
      <c r="H60" s="22"/>
      <c r="I60" s="2">
        <v>7</v>
      </c>
      <c r="K60" s="20" t="s">
        <v>102</v>
      </c>
      <c r="L60" s="6">
        <f t="shared" si="7"/>
        <v>51</v>
      </c>
      <c r="M60" s="6">
        <v>51</v>
      </c>
      <c r="N60" s="6">
        <v>0</v>
      </c>
      <c r="O60" s="6">
        <v>1</v>
      </c>
      <c r="P60" s="6">
        <v>0</v>
      </c>
      <c r="Q60" s="6">
        <v>1417067</v>
      </c>
      <c r="R60" s="22" t="s">
        <v>115</v>
      </c>
      <c r="S60" s="2">
        <v>7</v>
      </c>
    </row>
    <row r="61" spans="1:19" ht="20.25" thickBot="1" x14ac:dyDescent="0.3">
      <c r="A61" s="3"/>
      <c r="B61" s="4">
        <f>SUM(B54:B60)</f>
        <v>208</v>
      </c>
      <c r="C61" s="4">
        <f>SUM(C54:C60)</f>
        <v>408</v>
      </c>
      <c r="D61" s="4">
        <f>SUM(D54:D60)</f>
        <v>0</v>
      </c>
      <c r="E61" s="4">
        <f>SUM(E54:E60)</f>
        <v>8</v>
      </c>
      <c r="F61" s="4">
        <f>SUM(F54:F60)</f>
        <v>0</v>
      </c>
      <c r="G61" s="11" t="s">
        <v>7</v>
      </c>
      <c r="H61" s="11"/>
      <c r="I61" s="12"/>
      <c r="K61" s="3"/>
      <c r="L61" s="4">
        <f>SUM(L54:L60)</f>
        <v>408</v>
      </c>
      <c r="M61" s="4">
        <f>SUM(M54:M60)</f>
        <v>408</v>
      </c>
      <c r="N61" s="4">
        <f>SUM(N54:N60)</f>
        <v>0</v>
      </c>
      <c r="O61" s="4">
        <f>SUM(O54:O60)</f>
        <v>8</v>
      </c>
      <c r="P61" s="4">
        <f>SUM(P54:P60)</f>
        <v>0</v>
      </c>
      <c r="Q61" s="11" t="s">
        <v>7</v>
      </c>
      <c r="R61" s="11"/>
      <c r="S61" s="12"/>
    </row>
  </sheetData>
  <mergeCells count="66">
    <mergeCell ref="R52:R53"/>
    <mergeCell ref="S52:S53"/>
    <mergeCell ref="G61:I61"/>
    <mergeCell ref="Q61:S61"/>
    <mergeCell ref="I52:I53"/>
    <mergeCell ref="K52:K53"/>
    <mergeCell ref="L52:N52"/>
    <mergeCell ref="O52:P52"/>
    <mergeCell ref="Q52:Q53"/>
    <mergeCell ref="A52:A53"/>
    <mergeCell ref="B52:D52"/>
    <mergeCell ref="E52:F52"/>
    <mergeCell ref="G52:G53"/>
    <mergeCell ref="H52:H53"/>
    <mergeCell ref="O35:P35"/>
    <mergeCell ref="Q35:Q36"/>
    <mergeCell ref="R35:R36"/>
    <mergeCell ref="S35:S36"/>
    <mergeCell ref="A51:I51"/>
    <mergeCell ref="K51:S51"/>
    <mergeCell ref="G17:I17"/>
    <mergeCell ref="G32:I32"/>
    <mergeCell ref="Q32:S32"/>
    <mergeCell ref="G49:I49"/>
    <mergeCell ref="Q49:S49"/>
    <mergeCell ref="A33:S33"/>
    <mergeCell ref="A34:I34"/>
    <mergeCell ref="K34:S34"/>
    <mergeCell ref="A35:A36"/>
    <mergeCell ref="B35:D35"/>
    <mergeCell ref="E35:F35"/>
    <mergeCell ref="G35:G36"/>
    <mergeCell ref="H35:H36"/>
    <mergeCell ref="I35:I36"/>
    <mergeCell ref="K35:K36"/>
    <mergeCell ref="L35:N35"/>
    <mergeCell ref="A19:I19"/>
    <mergeCell ref="K19:S19"/>
    <mergeCell ref="A20:A21"/>
    <mergeCell ref="B20:D20"/>
    <mergeCell ref="E20:F20"/>
    <mergeCell ref="G20:G21"/>
    <mergeCell ref="H20:H21"/>
    <mergeCell ref="I20:I21"/>
    <mergeCell ref="K20:K21"/>
    <mergeCell ref="L20:N20"/>
    <mergeCell ref="O20:P20"/>
    <mergeCell ref="Q20:Q21"/>
    <mergeCell ref="R20:R21"/>
    <mergeCell ref="S20:S21"/>
    <mergeCell ref="Q17:S17"/>
    <mergeCell ref="A1:S1"/>
    <mergeCell ref="A2:I2"/>
    <mergeCell ref="K2:S2"/>
    <mergeCell ref="A3:A4"/>
    <mergeCell ref="B3:D3"/>
    <mergeCell ref="E3:F3"/>
    <mergeCell ref="G3:G4"/>
    <mergeCell ref="H3:H4"/>
    <mergeCell ref="I3:I4"/>
    <mergeCell ref="K3:K4"/>
    <mergeCell ref="L3:N3"/>
    <mergeCell ref="O3:P3"/>
    <mergeCell ref="Q3:Q4"/>
    <mergeCell ref="R3:R4"/>
    <mergeCell ref="S3:S4"/>
  </mergeCells>
  <printOptions horizontalCentered="1" verticalCentered="1"/>
  <pageMargins left="0" right="0" top="0" bottom="0" header="0" footer="0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1"/>
  <sheetViews>
    <sheetView view="pageBreakPreview" topLeftCell="A16" zoomScaleNormal="100" zoomScaleSheetLayoutView="100" workbookViewId="0">
      <selection activeCell="G34" sqref="G34:G35"/>
    </sheetView>
  </sheetViews>
  <sheetFormatPr defaultRowHeight="15" x14ac:dyDescent="0.25"/>
  <cols>
    <col min="1" max="1" width="12.7109375" style="1" customWidth="1"/>
    <col min="2" max="6" width="5.85546875" style="1" customWidth="1"/>
    <col min="7" max="7" width="8.7109375" style="1" customWidth="1"/>
    <col min="8" max="8" width="20.42578125" style="1" customWidth="1"/>
    <col min="9" max="9" width="3.42578125" style="1" customWidth="1"/>
    <col min="10" max="10" width="1.85546875" style="1" customWidth="1"/>
    <col min="11" max="11" width="12.7109375" style="1" customWidth="1"/>
    <col min="12" max="16" width="5.85546875" style="1" customWidth="1"/>
    <col min="17" max="17" width="8.7109375" style="1" customWidth="1"/>
    <col min="18" max="18" width="20.42578125" style="1" customWidth="1"/>
    <col min="19" max="19" width="3.42578125" style="1" customWidth="1"/>
    <col min="20" max="16384" width="9.140625" style="1"/>
  </cols>
  <sheetData>
    <row r="1" spans="1:19" ht="19.5" customHeight="1" thickBot="1" x14ac:dyDescent="0.3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7.25" customHeight="1" x14ac:dyDescent="0.25">
      <c r="A2" s="14" t="s">
        <v>10</v>
      </c>
      <c r="B2" s="15"/>
      <c r="C2" s="15"/>
      <c r="D2" s="15"/>
      <c r="E2" s="15"/>
      <c r="F2" s="15"/>
      <c r="G2" s="15"/>
      <c r="H2" s="15"/>
      <c r="I2" s="16"/>
      <c r="K2" s="14" t="s">
        <v>0</v>
      </c>
      <c r="L2" s="15"/>
      <c r="M2" s="15"/>
      <c r="N2" s="15"/>
      <c r="O2" s="15"/>
      <c r="P2" s="15"/>
      <c r="Q2" s="15"/>
      <c r="R2" s="15"/>
      <c r="S2" s="16"/>
    </row>
    <row r="3" spans="1:19" ht="18" x14ac:dyDescent="0.25">
      <c r="A3" s="17" t="s">
        <v>1</v>
      </c>
      <c r="B3" s="18" t="s">
        <v>2</v>
      </c>
      <c r="C3" s="18"/>
      <c r="D3" s="18"/>
      <c r="E3" s="18" t="s">
        <v>3</v>
      </c>
      <c r="F3" s="18"/>
      <c r="G3" s="18" t="s">
        <v>4</v>
      </c>
      <c r="H3" s="18" t="s">
        <v>5</v>
      </c>
      <c r="I3" s="19" t="s">
        <v>6</v>
      </c>
      <c r="K3" s="17" t="s">
        <v>1</v>
      </c>
      <c r="L3" s="18" t="s">
        <v>2</v>
      </c>
      <c r="M3" s="18"/>
      <c r="N3" s="18"/>
      <c r="O3" s="18" t="s">
        <v>3</v>
      </c>
      <c r="P3" s="18"/>
      <c r="Q3" s="18" t="s">
        <v>4</v>
      </c>
      <c r="R3" s="18" t="s">
        <v>5</v>
      </c>
      <c r="S3" s="19" t="s">
        <v>6</v>
      </c>
    </row>
    <row r="4" spans="1:19" x14ac:dyDescent="0.25">
      <c r="A4" s="17"/>
      <c r="B4" s="5" t="s">
        <v>7</v>
      </c>
      <c r="C4" s="5" t="s">
        <v>8</v>
      </c>
      <c r="D4" s="5" t="s">
        <v>9</v>
      </c>
      <c r="E4" s="5" t="s">
        <v>8</v>
      </c>
      <c r="F4" s="5" t="s">
        <v>9</v>
      </c>
      <c r="G4" s="18"/>
      <c r="H4" s="18"/>
      <c r="I4" s="19"/>
      <c r="K4" s="17"/>
      <c r="L4" s="5" t="s">
        <v>7</v>
      </c>
      <c r="M4" s="5" t="s">
        <v>8</v>
      </c>
      <c r="N4" s="5" t="s">
        <v>9</v>
      </c>
      <c r="O4" s="5" t="s">
        <v>8</v>
      </c>
      <c r="P4" s="5" t="s">
        <v>9</v>
      </c>
      <c r="Q4" s="18"/>
      <c r="R4" s="18"/>
      <c r="S4" s="19"/>
    </row>
    <row r="5" spans="1:19" ht="15.75" x14ac:dyDescent="0.25">
      <c r="A5" s="23" t="s">
        <v>21</v>
      </c>
      <c r="B5" s="24">
        <f t="shared" ref="B5:B15" si="0">C5+D5</f>
        <v>43</v>
      </c>
      <c r="C5" s="24">
        <v>17</v>
      </c>
      <c r="D5" s="24">
        <v>26</v>
      </c>
      <c r="E5" s="24">
        <v>0.5</v>
      </c>
      <c r="F5" s="24">
        <v>1.5</v>
      </c>
      <c r="G5" s="24">
        <v>1417002</v>
      </c>
      <c r="H5" s="24" t="s">
        <v>39</v>
      </c>
      <c r="I5" s="2">
        <v>1</v>
      </c>
      <c r="K5" s="7" t="s">
        <v>17</v>
      </c>
      <c r="L5" s="24">
        <f>M5+N5</f>
        <v>43</v>
      </c>
      <c r="M5" s="24">
        <v>17</v>
      </c>
      <c r="N5" s="24">
        <v>26</v>
      </c>
      <c r="O5" s="24">
        <v>0.5</v>
      </c>
      <c r="P5" s="24">
        <v>1.5</v>
      </c>
      <c r="Q5" s="24">
        <v>1417001</v>
      </c>
      <c r="R5" s="24" t="s">
        <v>21</v>
      </c>
      <c r="S5" s="2">
        <v>1</v>
      </c>
    </row>
    <row r="6" spans="1:19" ht="15.75" x14ac:dyDescent="0.25">
      <c r="A6" s="23" t="s">
        <v>95</v>
      </c>
      <c r="B6" s="24">
        <f t="shared" si="0"/>
        <v>17</v>
      </c>
      <c r="C6" s="24">
        <v>0</v>
      </c>
      <c r="D6" s="24">
        <v>17</v>
      </c>
      <c r="E6" s="24">
        <v>0</v>
      </c>
      <c r="F6" s="24">
        <v>1</v>
      </c>
      <c r="G6" s="24">
        <v>1417004</v>
      </c>
      <c r="H6" s="24" t="s">
        <v>40</v>
      </c>
      <c r="I6" s="2">
        <v>2</v>
      </c>
      <c r="K6" s="7" t="s">
        <v>17</v>
      </c>
      <c r="L6" s="24">
        <f t="shared" ref="L6:L9" si="1">M6+N6</f>
        <v>34</v>
      </c>
      <c r="M6" s="24">
        <v>0</v>
      </c>
      <c r="N6" s="24">
        <v>34</v>
      </c>
      <c r="O6" s="24">
        <v>0</v>
      </c>
      <c r="P6" s="24">
        <v>2</v>
      </c>
      <c r="Q6" s="24">
        <v>1417003</v>
      </c>
      <c r="R6" s="24" t="s">
        <v>22</v>
      </c>
      <c r="S6" s="2">
        <v>2</v>
      </c>
    </row>
    <row r="7" spans="1:19" ht="25.5" x14ac:dyDescent="0.25">
      <c r="A7" s="23"/>
      <c r="B7" s="24">
        <f t="shared" si="0"/>
        <v>34</v>
      </c>
      <c r="C7" s="24">
        <v>0</v>
      </c>
      <c r="D7" s="24">
        <v>34</v>
      </c>
      <c r="E7" s="24">
        <v>0</v>
      </c>
      <c r="F7" s="24">
        <v>2</v>
      </c>
      <c r="G7" s="24">
        <v>110001</v>
      </c>
      <c r="H7" s="24" t="s">
        <v>33</v>
      </c>
      <c r="I7" s="2">
        <v>3</v>
      </c>
      <c r="K7" s="7" t="s">
        <v>17</v>
      </c>
      <c r="L7" s="24">
        <f t="shared" si="1"/>
        <v>68</v>
      </c>
      <c r="M7" s="24">
        <v>34</v>
      </c>
      <c r="N7" s="24">
        <v>34</v>
      </c>
      <c r="O7" s="24">
        <v>1</v>
      </c>
      <c r="P7" s="24">
        <v>2</v>
      </c>
      <c r="Q7" s="24">
        <v>1417021</v>
      </c>
      <c r="R7" s="24" t="s">
        <v>23</v>
      </c>
      <c r="S7" s="2">
        <v>3</v>
      </c>
    </row>
    <row r="8" spans="1:19" ht="24" x14ac:dyDescent="0.25">
      <c r="A8" s="23"/>
      <c r="B8" s="24">
        <f t="shared" si="0"/>
        <v>34</v>
      </c>
      <c r="C8" s="24">
        <v>0</v>
      </c>
      <c r="D8" s="24">
        <v>34</v>
      </c>
      <c r="E8" s="24">
        <v>0</v>
      </c>
      <c r="F8" s="24">
        <v>2</v>
      </c>
      <c r="G8" s="24">
        <v>1417024</v>
      </c>
      <c r="H8" s="28" t="s">
        <v>35</v>
      </c>
      <c r="I8" s="2">
        <v>4</v>
      </c>
      <c r="K8" s="7" t="s">
        <v>17</v>
      </c>
      <c r="L8" s="24">
        <f t="shared" si="1"/>
        <v>26</v>
      </c>
      <c r="M8" s="24">
        <v>17</v>
      </c>
      <c r="N8" s="24">
        <v>9</v>
      </c>
      <c r="O8" s="24">
        <v>0.5</v>
      </c>
      <c r="P8" s="24">
        <v>0.5</v>
      </c>
      <c r="Q8" s="24">
        <v>1417012</v>
      </c>
      <c r="R8" s="28" t="s">
        <v>24</v>
      </c>
      <c r="S8" s="2">
        <v>4</v>
      </c>
    </row>
    <row r="9" spans="1:19" ht="15.75" x14ac:dyDescent="0.25">
      <c r="A9" s="23"/>
      <c r="B9" s="24">
        <f t="shared" si="0"/>
        <v>43</v>
      </c>
      <c r="C9" s="24">
        <v>17</v>
      </c>
      <c r="D9" s="24">
        <v>26</v>
      </c>
      <c r="E9" s="24">
        <v>0.5</v>
      </c>
      <c r="F9" s="24">
        <v>1.5</v>
      </c>
      <c r="G9" s="24">
        <v>1417006</v>
      </c>
      <c r="H9" s="24" t="s">
        <v>34</v>
      </c>
      <c r="I9" s="2">
        <v>5</v>
      </c>
      <c r="K9" s="7" t="s">
        <v>17</v>
      </c>
      <c r="L9" s="24">
        <f t="shared" si="1"/>
        <v>17</v>
      </c>
      <c r="M9" s="24">
        <v>0</v>
      </c>
      <c r="N9" s="24">
        <v>17</v>
      </c>
      <c r="O9" s="24">
        <v>0</v>
      </c>
      <c r="P9" s="24">
        <v>1</v>
      </c>
      <c r="Q9" s="24">
        <v>1417005</v>
      </c>
      <c r="R9" s="24" t="s">
        <v>25</v>
      </c>
      <c r="S9" s="2">
        <v>5</v>
      </c>
    </row>
    <row r="10" spans="1:19" ht="15.75" x14ac:dyDescent="0.25">
      <c r="A10" s="23"/>
      <c r="B10" s="24">
        <f t="shared" si="0"/>
        <v>34</v>
      </c>
      <c r="C10" s="24">
        <v>0</v>
      </c>
      <c r="D10" s="24">
        <v>34</v>
      </c>
      <c r="E10" s="24">
        <v>0</v>
      </c>
      <c r="F10" s="24">
        <v>2</v>
      </c>
      <c r="G10" s="24">
        <v>1417016</v>
      </c>
      <c r="H10" s="24" t="s">
        <v>37</v>
      </c>
      <c r="I10" s="2">
        <v>6</v>
      </c>
      <c r="K10" s="7" t="s">
        <v>17</v>
      </c>
      <c r="L10" s="24">
        <f>M10+N10</f>
        <v>17</v>
      </c>
      <c r="M10" s="24">
        <v>0</v>
      </c>
      <c r="N10" s="24">
        <v>17</v>
      </c>
      <c r="O10" s="24">
        <v>0</v>
      </c>
      <c r="P10" s="24">
        <v>1</v>
      </c>
      <c r="Q10" s="24">
        <v>1417023</v>
      </c>
      <c r="R10" s="28" t="s">
        <v>32</v>
      </c>
      <c r="S10" s="2">
        <v>6</v>
      </c>
    </row>
    <row r="11" spans="1:19" ht="15.75" x14ac:dyDescent="0.25">
      <c r="A11" s="23"/>
      <c r="B11" s="24">
        <f t="shared" si="0"/>
        <v>34</v>
      </c>
      <c r="C11" s="24">
        <v>0</v>
      </c>
      <c r="D11" s="24">
        <v>34</v>
      </c>
      <c r="E11" s="24">
        <v>0</v>
      </c>
      <c r="F11" s="24">
        <v>2</v>
      </c>
      <c r="G11" s="24">
        <v>1417019</v>
      </c>
      <c r="H11" s="24" t="s">
        <v>36</v>
      </c>
      <c r="I11" s="2">
        <v>7</v>
      </c>
      <c r="K11" s="7" t="s">
        <v>17</v>
      </c>
      <c r="L11" s="24">
        <f>M11+N11</f>
        <v>34</v>
      </c>
      <c r="M11" s="24">
        <v>0</v>
      </c>
      <c r="N11" s="24">
        <v>34</v>
      </c>
      <c r="O11" s="24">
        <v>0</v>
      </c>
      <c r="P11" s="24">
        <v>2</v>
      </c>
      <c r="Q11" s="24">
        <v>1417014</v>
      </c>
      <c r="R11" s="24" t="s">
        <v>27</v>
      </c>
      <c r="S11" s="2">
        <v>7</v>
      </c>
    </row>
    <row r="12" spans="1:19" ht="25.5" x14ac:dyDescent="0.25">
      <c r="A12" s="23" t="s">
        <v>44</v>
      </c>
      <c r="B12" s="24">
        <f t="shared" si="0"/>
        <v>17</v>
      </c>
      <c r="C12" s="24">
        <v>0</v>
      </c>
      <c r="D12" s="24">
        <v>17</v>
      </c>
      <c r="E12" s="24">
        <v>0</v>
      </c>
      <c r="F12" s="24">
        <v>1</v>
      </c>
      <c r="G12" s="24">
        <v>1417018</v>
      </c>
      <c r="H12" s="24" t="s">
        <v>41</v>
      </c>
      <c r="I12" s="2">
        <v>8</v>
      </c>
      <c r="K12" s="7" t="s">
        <v>17</v>
      </c>
      <c r="L12" s="24">
        <f>M12+N12</f>
        <v>17</v>
      </c>
      <c r="M12" s="24">
        <v>0</v>
      </c>
      <c r="N12" s="24">
        <v>17</v>
      </c>
      <c r="O12" s="24">
        <v>0</v>
      </c>
      <c r="P12" s="24">
        <v>1</v>
      </c>
      <c r="Q12" s="24">
        <v>1417025</v>
      </c>
      <c r="R12" s="24" t="s">
        <v>28</v>
      </c>
      <c r="S12" s="2">
        <v>8</v>
      </c>
    </row>
    <row r="13" spans="1:19" ht="15.75" x14ac:dyDescent="0.25">
      <c r="A13" s="23" t="s">
        <v>25</v>
      </c>
      <c r="B13" s="24">
        <f t="shared" si="0"/>
        <v>17</v>
      </c>
      <c r="C13" s="24">
        <v>0</v>
      </c>
      <c r="D13" s="24">
        <v>17</v>
      </c>
      <c r="E13" s="24">
        <v>0</v>
      </c>
      <c r="F13" s="24">
        <v>1</v>
      </c>
      <c r="G13" s="24">
        <v>1417022</v>
      </c>
      <c r="H13" s="24" t="s">
        <v>38</v>
      </c>
      <c r="I13" s="2">
        <v>9</v>
      </c>
      <c r="K13" s="7"/>
      <c r="L13" s="24">
        <f>M13+N13</f>
        <v>34</v>
      </c>
      <c r="M13" s="24">
        <v>0</v>
      </c>
      <c r="N13" s="24">
        <v>34</v>
      </c>
      <c r="O13" s="24">
        <v>0</v>
      </c>
      <c r="P13" s="24">
        <v>2</v>
      </c>
      <c r="Q13" s="24">
        <v>110003</v>
      </c>
      <c r="R13" s="24" t="s">
        <v>29</v>
      </c>
      <c r="S13" s="2">
        <v>9</v>
      </c>
    </row>
    <row r="14" spans="1:19" ht="22.5" x14ac:dyDescent="0.25">
      <c r="A14" s="23" t="s">
        <v>31</v>
      </c>
      <c r="B14" s="24">
        <f t="shared" si="0"/>
        <v>102</v>
      </c>
      <c r="C14" s="24">
        <v>102</v>
      </c>
      <c r="D14" s="24">
        <v>0</v>
      </c>
      <c r="E14" s="24">
        <v>2</v>
      </c>
      <c r="F14" s="24">
        <v>0</v>
      </c>
      <c r="G14" s="24">
        <v>1417044</v>
      </c>
      <c r="H14" s="24" t="s">
        <v>42</v>
      </c>
      <c r="I14" s="2">
        <v>10</v>
      </c>
      <c r="K14" s="7"/>
      <c r="L14" s="24">
        <f>M14+N14</f>
        <v>34</v>
      </c>
      <c r="M14" s="24">
        <v>0</v>
      </c>
      <c r="N14" s="24">
        <v>34</v>
      </c>
      <c r="O14" s="24">
        <v>0</v>
      </c>
      <c r="P14" s="24">
        <v>2</v>
      </c>
      <c r="Q14" s="24">
        <v>110004</v>
      </c>
      <c r="R14" s="24" t="s">
        <v>30</v>
      </c>
      <c r="S14" s="2">
        <v>10</v>
      </c>
    </row>
    <row r="15" spans="1:19" ht="15.75" x14ac:dyDescent="0.25">
      <c r="A15" s="23"/>
      <c r="B15" s="24">
        <f t="shared" si="0"/>
        <v>17</v>
      </c>
      <c r="C15" s="24">
        <v>0</v>
      </c>
      <c r="D15" s="24">
        <v>17</v>
      </c>
      <c r="E15" s="24">
        <v>0</v>
      </c>
      <c r="F15" s="24">
        <v>1</v>
      </c>
      <c r="G15" s="24">
        <v>1417042</v>
      </c>
      <c r="H15" s="28" t="s">
        <v>43</v>
      </c>
      <c r="I15" s="2">
        <v>11</v>
      </c>
      <c r="K15" s="7"/>
      <c r="L15" s="24">
        <f>M15+N15</f>
        <v>26</v>
      </c>
      <c r="M15" s="24">
        <v>17</v>
      </c>
      <c r="N15" s="24">
        <v>9</v>
      </c>
      <c r="O15" s="24">
        <v>0.5</v>
      </c>
      <c r="P15" s="24">
        <v>0.5</v>
      </c>
      <c r="Q15" s="24">
        <v>1417020</v>
      </c>
      <c r="R15" s="24" t="s">
        <v>31</v>
      </c>
      <c r="S15" s="2">
        <v>11</v>
      </c>
    </row>
    <row r="16" spans="1:19" ht="20.25" thickBot="1" x14ac:dyDescent="0.3">
      <c r="A16" s="3"/>
      <c r="B16" s="4">
        <f>SUM(B5:B15)</f>
        <v>392</v>
      </c>
      <c r="C16" s="4">
        <f>SUM(C5:C15)</f>
        <v>136</v>
      </c>
      <c r="D16" s="4">
        <f>SUM(D5:D15)</f>
        <v>256</v>
      </c>
      <c r="E16" s="4">
        <f>SUM(E5:E15)</f>
        <v>3</v>
      </c>
      <c r="F16" s="4">
        <f>SUM(F5:F15)</f>
        <v>15</v>
      </c>
      <c r="G16" s="11" t="s">
        <v>7</v>
      </c>
      <c r="H16" s="11"/>
      <c r="I16" s="12"/>
      <c r="K16" s="3"/>
      <c r="L16" s="4">
        <f>SUM(L5:L15)</f>
        <v>350</v>
      </c>
      <c r="M16" s="4">
        <f>SUM(M5:M15)</f>
        <v>85</v>
      </c>
      <c r="N16" s="4">
        <f>SUM(N5:N15)</f>
        <v>265</v>
      </c>
      <c r="O16" s="4">
        <f>SUM(O5:O15)</f>
        <v>2.5</v>
      </c>
      <c r="P16" s="4">
        <f>SUM(P5:P15)</f>
        <v>15.5</v>
      </c>
      <c r="Q16" s="11" t="s">
        <v>7</v>
      </c>
      <c r="R16" s="11"/>
      <c r="S16" s="12"/>
    </row>
    <row r="17" spans="1:19" ht="8.25" customHeight="1" thickBot="1" x14ac:dyDescent="0.3"/>
    <row r="18" spans="1:19" ht="18" customHeight="1" x14ac:dyDescent="0.25">
      <c r="A18" s="14" t="s">
        <v>12</v>
      </c>
      <c r="B18" s="15"/>
      <c r="C18" s="15"/>
      <c r="D18" s="15"/>
      <c r="E18" s="15"/>
      <c r="F18" s="15"/>
      <c r="G18" s="15"/>
      <c r="H18" s="15"/>
      <c r="I18" s="16"/>
      <c r="K18" s="14" t="s">
        <v>11</v>
      </c>
      <c r="L18" s="15"/>
      <c r="M18" s="15"/>
      <c r="N18" s="15"/>
      <c r="O18" s="15"/>
      <c r="P18" s="15"/>
      <c r="Q18" s="15"/>
      <c r="R18" s="15"/>
      <c r="S18" s="16"/>
    </row>
    <row r="19" spans="1:19" ht="22.5" customHeight="1" x14ac:dyDescent="0.25">
      <c r="A19" s="17" t="s">
        <v>1</v>
      </c>
      <c r="B19" s="18" t="s">
        <v>2</v>
      </c>
      <c r="C19" s="18"/>
      <c r="D19" s="18"/>
      <c r="E19" s="18" t="s">
        <v>3</v>
      </c>
      <c r="F19" s="18"/>
      <c r="G19" s="18" t="s">
        <v>4</v>
      </c>
      <c r="H19" s="18" t="s">
        <v>5</v>
      </c>
      <c r="I19" s="19" t="s">
        <v>6</v>
      </c>
      <c r="K19" s="17" t="s">
        <v>1</v>
      </c>
      <c r="L19" s="18" t="s">
        <v>2</v>
      </c>
      <c r="M19" s="18"/>
      <c r="N19" s="18"/>
      <c r="O19" s="18" t="s">
        <v>3</v>
      </c>
      <c r="P19" s="18"/>
      <c r="Q19" s="18" t="s">
        <v>4</v>
      </c>
      <c r="R19" s="18" t="s">
        <v>5</v>
      </c>
      <c r="S19" s="19" t="s">
        <v>6</v>
      </c>
    </row>
    <row r="20" spans="1:19" ht="18" customHeight="1" x14ac:dyDescent="0.25">
      <c r="A20" s="17"/>
      <c r="B20" s="5" t="s">
        <v>7</v>
      </c>
      <c r="C20" s="5" t="s">
        <v>8</v>
      </c>
      <c r="D20" s="5" t="s">
        <v>9</v>
      </c>
      <c r="E20" s="5" t="s">
        <v>8</v>
      </c>
      <c r="F20" s="5" t="s">
        <v>9</v>
      </c>
      <c r="G20" s="18"/>
      <c r="H20" s="18"/>
      <c r="I20" s="19"/>
      <c r="K20" s="17"/>
      <c r="L20" s="5" t="s">
        <v>7</v>
      </c>
      <c r="M20" s="5" t="s">
        <v>8</v>
      </c>
      <c r="N20" s="5" t="s">
        <v>9</v>
      </c>
      <c r="O20" s="5" t="s">
        <v>8</v>
      </c>
      <c r="P20" s="5" t="s">
        <v>9</v>
      </c>
      <c r="Q20" s="18"/>
      <c r="R20" s="18"/>
      <c r="S20" s="19"/>
    </row>
    <row r="21" spans="1:19" ht="15.75" customHeight="1" x14ac:dyDescent="0.25">
      <c r="A21" s="23"/>
      <c r="B21" s="24">
        <f>C21+D21</f>
        <v>51</v>
      </c>
      <c r="C21" s="24">
        <v>0</v>
      </c>
      <c r="D21" s="24">
        <v>51</v>
      </c>
      <c r="E21" s="24">
        <v>0</v>
      </c>
      <c r="F21" s="24">
        <v>3</v>
      </c>
      <c r="G21" s="24">
        <v>1417056</v>
      </c>
      <c r="H21" s="24" t="s">
        <v>55</v>
      </c>
      <c r="I21" s="2">
        <v>1</v>
      </c>
      <c r="K21" s="7"/>
      <c r="L21" s="24">
        <f>M21+N21</f>
        <v>34</v>
      </c>
      <c r="M21" s="24">
        <v>0</v>
      </c>
      <c r="N21" s="24">
        <v>34</v>
      </c>
      <c r="O21" s="24">
        <v>0</v>
      </c>
      <c r="P21" s="24">
        <v>2</v>
      </c>
      <c r="Q21" s="24">
        <v>110002</v>
      </c>
      <c r="R21" s="24" t="s">
        <v>75</v>
      </c>
      <c r="S21" s="2">
        <v>1</v>
      </c>
    </row>
    <row r="22" spans="1:19" ht="15.75" x14ac:dyDescent="0.25">
      <c r="A22" s="23" t="s">
        <v>90</v>
      </c>
      <c r="B22" s="24">
        <f>C22+D22</f>
        <v>34</v>
      </c>
      <c r="C22" s="24">
        <v>0</v>
      </c>
      <c r="D22" s="24">
        <v>34</v>
      </c>
      <c r="E22" s="24">
        <v>0</v>
      </c>
      <c r="F22" s="24">
        <v>2</v>
      </c>
      <c r="G22" s="24">
        <v>1417008</v>
      </c>
      <c r="H22" s="24" t="s">
        <v>56</v>
      </c>
      <c r="I22" s="2">
        <v>2</v>
      </c>
      <c r="K22" s="23" t="s">
        <v>93</v>
      </c>
      <c r="L22" s="24">
        <f>M22+N22</f>
        <v>43</v>
      </c>
      <c r="M22" s="24">
        <v>17</v>
      </c>
      <c r="N22" s="24">
        <v>26</v>
      </c>
      <c r="O22" s="24">
        <v>0.5</v>
      </c>
      <c r="P22" s="24">
        <v>1.5</v>
      </c>
      <c r="Q22" s="24">
        <v>1417007</v>
      </c>
      <c r="R22" s="28" t="s">
        <v>46</v>
      </c>
      <c r="S22" s="2">
        <v>2</v>
      </c>
    </row>
    <row r="23" spans="1:19" ht="15.75" x14ac:dyDescent="0.25">
      <c r="A23" s="23"/>
      <c r="B23" s="24">
        <f>C23+D23</f>
        <v>17</v>
      </c>
      <c r="C23" s="24">
        <v>0</v>
      </c>
      <c r="D23" s="24">
        <v>17</v>
      </c>
      <c r="E23" s="24">
        <v>0</v>
      </c>
      <c r="F23" s="24">
        <v>1</v>
      </c>
      <c r="G23" s="24">
        <v>1417010</v>
      </c>
      <c r="H23" s="24" t="s">
        <v>57</v>
      </c>
      <c r="I23" s="2">
        <v>3</v>
      </c>
      <c r="K23" s="23" t="s">
        <v>93</v>
      </c>
      <c r="L23" s="24">
        <f>M23+N23</f>
        <v>26</v>
      </c>
      <c r="M23" s="24">
        <v>17</v>
      </c>
      <c r="N23" s="24">
        <v>9</v>
      </c>
      <c r="O23" s="24">
        <v>0.5</v>
      </c>
      <c r="P23" s="24">
        <v>0.5</v>
      </c>
      <c r="Q23" s="24">
        <v>1417009</v>
      </c>
      <c r="R23" s="24" t="s">
        <v>47</v>
      </c>
      <c r="S23" s="2">
        <v>3</v>
      </c>
    </row>
    <row r="24" spans="1:19" ht="22.5" customHeight="1" x14ac:dyDescent="0.25">
      <c r="A24" s="23"/>
      <c r="B24" s="24">
        <f>C24+D24</f>
        <v>43</v>
      </c>
      <c r="C24" s="24">
        <v>17</v>
      </c>
      <c r="D24" s="24">
        <v>26</v>
      </c>
      <c r="E24" s="24">
        <v>0.5</v>
      </c>
      <c r="F24" s="24">
        <v>1.5</v>
      </c>
      <c r="G24" s="24">
        <v>1417011</v>
      </c>
      <c r="H24" s="24" t="s">
        <v>58</v>
      </c>
      <c r="I24" s="2">
        <v>4</v>
      </c>
      <c r="K24" s="23"/>
      <c r="L24" s="24">
        <f>M24+N24</f>
        <v>34</v>
      </c>
      <c r="M24" s="24">
        <v>0</v>
      </c>
      <c r="N24" s="24">
        <v>34</v>
      </c>
      <c r="O24" s="24">
        <v>0</v>
      </c>
      <c r="P24" s="24">
        <v>2</v>
      </c>
      <c r="Q24" s="24">
        <v>1417013</v>
      </c>
      <c r="R24" s="28" t="s">
        <v>48</v>
      </c>
      <c r="S24" s="2">
        <v>4</v>
      </c>
    </row>
    <row r="25" spans="1:19" ht="36" x14ac:dyDescent="0.25">
      <c r="A25" s="23" t="s">
        <v>89</v>
      </c>
      <c r="B25" s="24">
        <f>C25+D25</f>
        <v>34</v>
      </c>
      <c r="C25" s="24">
        <v>0</v>
      </c>
      <c r="D25" s="24">
        <v>34</v>
      </c>
      <c r="E25" s="24">
        <v>0</v>
      </c>
      <c r="F25" s="24">
        <v>2</v>
      </c>
      <c r="G25" s="24">
        <v>1417028</v>
      </c>
      <c r="H25" s="28" t="s">
        <v>113</v>
      </c>
      <c r="I25" s="2">
        <v>5</v>
      </c>
      <c r="K25" s="23" t="s">
        <v>116</v>
      </c>
      <c r="L25" s="24">
        <f>M25+N25</f>
        <v>34</v>
      </c>
      <c r="M25" s="24">
        <v>0</v>
      </c>
      <c r="N25" s="24">
        <v>34</v>
      </c>
      <c r="O25" s="24">
        <v>0</v>
      </c>
      <c r="P25" s="24">
        <v>2</v>
      </c>
      <c r="Q25" s="24">
        <v>1417015</v>
      </c>
      <c r="R25" s="24" t="s">
        <v>49</v>
      </c>
      <c r="S25" s="2">
        <v>5</v>
      </c>
    </row>
    <row r="26" spans="1:19" ht="36" x14ac:dyDescent="0.25">
      <c r="A26" s="23" t="s">
        <v>121</v>
      </c>
      <c r="B26" s="24">
        <f>C26+D26</f>
        <v>51</v>
      </c>
      <c r="C26" s="24">
        <v>0</v>
      </c>
      <c r="D26" s="24">
        <v>51</v>
      </c>
      <c r="E26" s="24">
        <v>0</v>
      </c>
      <c r="F26" s="24">
        <v>3</v>
      </c>
      <c r="G26" s="24">
        <v>1417029</v>
      </c>
      <c r="H26" s="28" t="s">
        <v>59</v>
      </c>
      <c r="I26" s="2">
        <v>6</v>
      </c>
      <c r="K26" s="23" t="s">
        <v>117</v>
      </c>
      <c r="L26" s="24">
        <f>M26+N26</f>
        <v>68</v>
      </c>
      <c r="M26" s="24">
        <v>0</v>
      </c>
      <c r="N26" s="24">
        <v>68</v>
      </c>
      <c r="O26" s="24">
        <v>0</v>
      </c>
      <c r="P26" s="24">
        <v>4</v>
      </c>
      <c r="Q26" s="24">
        <v>1417026</v>
      </c>
      <c r="R26" s="24" t="s">
        <v>50</v>
      </c>
      <c r="S26" s="2">
        <v>6</v>
      </c>
    </row>
    <row r="27" spans="1:19" ht="40.5" customHeight="1" x14ac:dyDescent="0.25">
      <c r="A27" s="31" t="s">
        <v>127</v>
      </c>
      <c r="B27" s="24">
        <f>C27+D27</f>
        <v>17</v>
      </c>
      <c r="C27" s="24">
        <v>0</v>
      </c>
      <c r="D27" s="24">
        <v>17</v>
      </c>
      <c r="E27" s="24">
        <v>0</v>
      </c>
      <c r="F27" s="24">
        <v>1</v>
      </c>
      <c r="G27" s="24">
        <v>1417036</v>
      </c>
      <c r="H27" s="28" t="s">
        <v>112</v>
      </c>
      <c r="I27" s="2">
        <v>7</v>
      </c>
      <c r="K27" s="31" t="s">
        <v>118</v>
      </c>
      <c r="L27" s="24">
        <f>M27+N27</f>
        <v>51</v>
      </c>
      <c r="M27" s="24">
        <v>0</v>
      </c>
      <c r="N27" s="24">
        <v>51</v>
      </c>
      <c r="O27" s="24">
        <v>0</v>
      </c>
      <c r="P27" s="24">
        <v>3</v>
      </c>
      <c r="Q27" s="24">
        <v>1417027</v>
      </c>
      <c r="R27" s="24" t="s">
        <v>51</v>
      </c>
      <c r="S27" s="2">
        <v>7</v>
      </c>
    </row>
    <row r="28" spans="1:19" ht="24" x14ac:dyDescent="0.25">
      <c r="A28" s="23" t="s">
        <v>91</v>
      </c>
      <c r="B28" s="24">
        <f>C28+D28</f>
        <v>43</v>
      </c>
      <c r="C28" s="24">
        <v>17</v>
      </c>
      <c r="D28" s="24">
        <v>26</v>
      </c>
      <c r="E28" s="24">
        <v>0.5</v>
      </c>
      <c r="F28" s="24">
        <v>1.5</v>
      </c>
      <c r="G28" s="24">
        <v>1417038</v>
      </c>
      <c r="H28" s="28" t="s">
        <v>60</v>
      </c>
      <c r="I28" s="2">
        <v>8</v>
      </c>
      <c r="K28" s="23"/>
      <c r="L28" s="24">
        <f>M28+N28</f>
        <v>43</v>
      </c>
      <c r="M28" s="24">
        <v>17</v>
      </c>
      <c r="N28" s="24">
        <v>26</v>
      </c>
      <c r="O28" s="24">
        <v>0.5</v>
      </c>
      <c r="P28" s="24">
        <v>1.5</v>
      </c>
      <c r="Q28" s="24">
        <v>1417037</v>
      </c>
      <c r="R28" s="24" t="s">
        <v>52</v>
      </c>
      <c r="S28" s="2">
        <v>8</v>
      </c>
    </row>
    <row r="29" spans="1:19" ht="45" x14ac:dyDescent="0.25">
      <c r="A29" s="29" t="s">
        <v>128</v>
      </c>
      <c r="B29" s="24">
        <f>C29+D29</f>
        <v>102</v>
      </c>
      <c r="C29" s="24">
        <v>102</v>
      </c>
      <c r="D29" s="24">
        <v>0</v>
      </c>
      <c r="E29" s="24">
        <v>2</v>
      </c>
      <c r="F29" s="24">
        <v>0</v>
      </c>
      <c r="G29" s="24">
        <v>1417047</v>
      </c>
      <c r="H29" s="24" t="s">
        <v>61</v>
      </c>
      <c r="I29" s="2">
        <v>9</v>
      </c>
      <c r="K29" s="23" t="s">
        <v>119</v>
      </c>
      <c r="L29" s="24">
        <f>M29+N29</f>
        <v>51</v>
      </c>
      <c r="M29" s="24">
        <v>51</v>
      </c>
      <c r="N29" s="24">
        <v>0</v>
      </c>
      <c r="O29" s="24">
        <v>1</v>
      </c>
      <c r="P29" s="24">
        <v>0</v>
      </c>
      <c r="Q29" s="24">
        <v>1417045</v>
      </c>
      <c r="R29" s="24" t="s">
        <v>53</v>
      </c>
      <c r="S29" s="2">
        <v>9</v>
      </c>
    </row>
    <row r="30" spans="1:19" ht="24" x14ac:dyDescent="0.25">
      <c r="A30" s="23" t="s">
        <v>92</v>
      </c>
      <c r="B30" s="24">
        <f>C30+D30</f>
        <v>102</v>
      </c>
      <c r="C30" s="24">
        <v>102</v>
      </c>
      <c r="D30" s="24">
        <v>0</v>
      </c>
      <c r="E30" s="24">
        <v>2</v>
      </c>
      <c r="F30" s="24">
        <v>0</v>
      </c>
      <c r="G30" s="24">
        <v>1417048</v>
      </c>
      <c r="H30" s="28" t="s">
        <v>62</v>
      </c>
      <c r="I30" s="2">
        <v>10</v>
      </c>
      <c r="K30" s="23" t="s">
        <v>94</v>
      </c>
      <c r="L30" s="24">
        <f>M30+N30</f>
        <v>51</v>
      </c>
      <c r="M30" s="24">
        <v>51</v>
      </c>
      <c r="N30" s="24">
        <v>0</v>
      </c>
      <c r="O30" s="24">
        <v>1</v>
      </c>
      <c r="P30" s="24">
        <v>0</v>
      </c>
      <c r="Q30" s="24">
        <v>1417046</v>
      </c>
      <c r="R30" s="28" t="s">
        <v>54</v>
      </c>
      <c r="S30" s="2">
        <v>10</v>
      </c>
    </row>
    <row r="31" spans="1:19" ht="20.25" thickBot="1" x14ac:dyDescent="0.3">
      <c r="A31" s="3"/>
      <c r="B31" s="4">
        <f>SUM(B21:B30)</f>
        <v>494</v>
      </c>
      <c r="C31" s="4">
        <f>SUM(C21:C30)</f>
        <v>238</v>
      </c>
      <c r="D31" s="4">
        <f>SUM(D21:D30)</f>
        <v>256</v>
      </c>
      <c r="E31" s="4">
        <f>SUM(E21:E30)</f>
        <v>5</v>
      </c>
      <c r="F31" s="4">
        <f>SUM(F21:F30)</f>
        <v>15</v>
      </c>
      <c r="G31" s="11" t="s">
        <v>7</v>
      </c>
      <c r="H31" s="11"/>
      <c r="I31" s="12"/>
      <c r="K31" s="3"/>
      <c r="L31" s="4">
        <v>20</v>
      </c>
      <c r="M31" s="4">
        <f>SUM(M21:M30)</f>
        <v>153</v>
      </c>
      <c r="N31" s="4">
        <f>SUM(N21:N30)</f>
        <v>282</v>
      </c>
      <c r="O31" s="4">
        <f>SUM(O21:O30)</f>
        <v>3.5</v>
      </c>
      <c r="P31" s="4">
        <f>SUM(P21:P30)</f>
        <v>16.5</v>
      </c>
      <c r="Q31" s="11" t="s">
        <v>7</v>
      </c>
      <c r="R31" s="11"/>
      <c r="S31" s="12"/>
    </row>
    <row r="32" spans="1:19" ht="21.75" customHeight="1" thickBot="1" x14ac:dyDescent="0.3">
      <c r="A32" s="13" t="s">
        <v>18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ht="19.5" customHeight="1" x14ac:dyDescent="0.25">
      <c r="A33" s="14" t="s">
        <v>14</v>
      </c>
      <c r="B33" s="15"/>
      <c r="C33" s="15"/>
      <c r="D33" s="15"/>
      <c r="E33" s="15"/>
      <c r="F33" s="15"/>
      <c r="G33" s="15"/>
      <c r="H33" s="15"/>
      <c r="I33" s="16"/>
      <c r="K33" s="14" t="s">
        <v>13</v>
      </c>
      <c r="L33" s="15"/>
      <c r="M33" s="15"/>
      <c r="N33" s="15"/>
      <c r="O33" s="15"/>
      <c r="P33" s="15"/>
      <c r="Q33" s="15"/>
      <c r="R33" s="15"/>
      <c r="S33" s="16"/>
    </row>
    <row r="34" spans="1:19" ht="18" x14ac:dyDescent="0.25">
      <c r="A34" s="17" t="s">
        <v>1</v>
      </c>
      <c r="B34" s="18" t="s">
        <v>2</v>
      </c>
      <c r="C34" s="18"/>
      <c r="D34" s="18"/>
      <c r="E34" s="18" t="s">
        <v>3</v>
      </c>
      <c r="F34" s="18"/>
      <c r="G34" s="18" t="s">
        <v>4</v>
      </c>
      <c r="H34" s="18" t="s">
        <v>5</v>
      </c>
      <c r="I34" s="19" t="s">
        <v>6</v>
      </c>
      <c r="K34" s="17" t="s">
        <v>1</v>
      </c>
      <c r="L34" s="18" t="s">
        <v>2</v>
      </c>
      <c r="M34" s="18"/>
      <c r="N34" s="18"/>
      <c r="O34" s="18" t="s">
        <v>3</v>
      </c>
      <c r="P34" s="18"/>
      <c r="Q34" s="18" t="s">
        <v>4</v>
      </c>
      <c r="R34" s="18" t="s">
        <v>5</v>
      </c>
      <c r="S34" s="19" t="s">
        <v>6</v>
      </c>
    </row>
    <row r="35" spans="1:19" x14ac:dyDescent="0.25">
      <c r="A35" s="17"/>
      <c r="B35" s="5" t="s">
        <v>7</v>
      </c>
      <c r="C35" s="5" t="s">
        <v>8</v>
      </c>
      <c r="D35" s="5" t="s">
        <v>9</v>
      </c>
      <c r="E35" s="5" t="s">
        <v>8</v>
      </c>
      <c r="F35" s="5" t="s">
        <v>9</v>
      </c>
      <c r="G35" s="18"/>
      <c r="H35" s="18"/>
      <c r="I35" s="19"/>
      <c r="K35" s="17"/>
      <c r="L35" s="5" t="s">
        <v>7</v>
      </c>
      <c r="M35" s="5" t="s">
        <v>8</v>
      </c>
      <c r="N35" s="5" t="s">
        <v>9</v>
      </c>
      <c r="O35" s="5" t="s">
        <v>8</v>
      </c>
      <c r="P35" s="5" t="s">
        <v>9</v>
      </c>
      <c r="Q35" s="18"/>
      <c r="R35" s="18"/>
      <c r="S35" s="19"/>
    </row>
    <row r="36" spans="1:19" ht="15.75" x14ac:dyDescent="0.25">
      <c r="A36" s="23"/>
      <c r="B36" s="24">
        <f>C36+D36</f>
        <v>51</v>
      </c>
      <c r="C36" s="24">
        <v>0</v>
      </c>
      <c r="D36" s="24">
        <v>51</v>
      </c>
      <c r="E36" s="24">
        <v>0</v>
      </c>
      <c r="F36" s="24">
        <v>3</v>
      </c>
      <c r="G36" s="24">
        <v>1417056</v>
      </c>
      <c r="H36" s="24" t="s">
        <v>74</v>
      </c>
      <c r="I36" s="2">
        <v>1</v>
      </c>
      <c r="K36" s="23"/>
      <c r="L36" s="24">
        <f>M36+N36</f>
        <v>34</v>
      </c>
      <c r="M36" s="24">
        <v>34</v>
      </c>
      <c r="N36" s="24">
        <v>0</v>
      </c>
      <c r="O36" s="24">
        <v>1</v>
      </c>
      <c r="P36" s="24">
        <v>0</v>
      </c>
      <c r="Q36" s="24">
        <v>1000115</v>
      </c>
      <c r="R36" s="24" t="s">
        <v>26</v>
      </c>
      <c r="S36" s="2">
        <v>1</v>
      </c>
    </row>
    <row r="37" spans="1:19" ht="15.75" x14ac:dyDescent="0.25">
      <c r="A37" s="23"/>
      <c r="B37" s="24">
        <f>C37+D37</f>
        <v>34</v>
      </c>
      <c r="C37" s="24">
        <v>0</v>
      </c>
      <c r="D37" s="24">
        <v>34</v>
      </c>
      <c r="E37" s="24">
        <v>0</v>
      </c>
      <c r="F37" s="24">
        <v>2</v>
      </c>
      <c r="G37" s="24">
        <v>110010</v>
      </c>
      <c r="H37" s="24" t="s">
        <v>45</v>
      </c>
      <c r="I37" s="2">
        <v>2</v>
      </c>
      <c r="K37" s="23"/>
      <c r="L37" s="24">
        <v>2</v>
      </c>
      <c r="M37" s="24">
        <v>0</v>
      </c>
      <c r="N37" s="24">
        <v>34</v>
      </c>
      <c r="O37" s="24">
        <v>0</v>
      </c>
      <c r="P37" s="24">
        <v>2</v>
      </c>
      <c r="Q37" s="24">
        <v>110006</v>
      </c>
      <c r="R37" s="24" t="s">
        <v>63</v>
      </c>
      <c r="S37" s="2">
        <v>2</v>
      </c>
    </row>
    <row r="38" spans="1:19" ht="15.75" x14ac:dyDescent="0.25">
      <c r="A38" s="23"/>
      <c r="B38" s="24">
        <f>C38+D38</f>
        <v>34</v>
      </c>
      <c r="C38" s="24">
        <v>0</v>
      </c>
      <c r="D38" s="24">
        <v>34</v>
      </c>
      <c r="E38" s="24">
        <v>0</v>
      </c>
      <c r="F38" s="24">
        <v>2</v>
      </c>
      <c r="G38" s="24">
        <v>110005</v>
      </c>
      <c r="H38" s="24" t="s">
        <v>76</v>
      </c>
      <c r="I38" s="2">
        <v>3</v>
      </c>
      <c r="K38" s="23"/>
      <c r="L38" s="24">
        <v>2</v>
      </c>
      <c r="M38" s="24">
        <v>0</v>
      </c>
      <c r="N38" s="24">
        <v>34</v>
      </c>
      <c r="O38" s="24">
        <v>0</v>
      </c>
      <c r="P38" s="24">
        <v>2</v>
      </c>
      <c r="Q38" s="24">
        <v>110015</v>
      </c>
      <c r="R38" s="30" t="s">
        <v>64</v>
      </c>
      <c r="S38" s="2">
        <v>3</v>
      </c>
    </row>
    <row r="39" spans="1:19" ht="33.75" x14ac:dyDescent="0.25">
      <c r="A39" s="23" t="s">
        <v>85</v>
      </c>
      <c r="B39" s="24">
        <f>C39+D39</f>
        <v>34</v>
      </c>
      <c r="C39" s="24">
        <v>0</v>
      </c>
      <c r="D39" s="24">
        <v>34</v>
      </c>
      <c r="E39" s="24">
        <v>0</v>
      </c>
      <c r="F39" s="24">
        <v>2</v>
      </c>
      <c r="G39" s="24">
        <v>1417030</v>
      </c>
      <c r="H39" s="24" t="s">
        <v>77</v>
      </c>
      <c r="I39" s="2">
        <v>4</v>
      </c>
      <c r="K39" s="23" t="s">
        <v>120</v>
      </c>
      <c r="L39" s="24">
        <v>2</v>
      </c>
      <c r="M39" s="24">
        <v>0</v>
      </c>
      <c r="N39" s="24">
        <v>34</v>
      </c>
      <c r="O39" s="24">
        <v>0</v>
      </c>
      <c r="P39" s="24">
        <v>2</v>
      </c>
      <c r="Q39" s="24">
        <v>1417017</v>
      </c>
      <c r="R39" s="24" t="s">
        <v>65</v>
      </c>
      <c r="S39" s="2">
        <v>4</v>
      </c>
    </row>
    <row r="40" spans="1:19" ht="30.75" customHeight="1" x14ac:dyDescent="0.25">
      <c r="A40" s="29" t="s">
        <v>123</v>
      </c>
      <c r="B40" s="24">
        <f>C40+D40</f>
        <v>34</v>
      </c>
      <c r="C40" s="24">
        <v>0</v>
      </c>
      <c r="D40" s="24">
        <v>34</v>
      </c>
      <c r="E40" s="24">
        <v>0</v>
      </c>
      <c r="F40" s="24">
        <v>2</v>
      </c>
      <c r="G40" s="24">
        <v>1417031</v>
      </c>
      <c r="H40" s="28" t="s">
        <v>122</v>
      </c>
      <c r="I40" s="2">
        <v>5</v>
      </c>
      <c r="K40" s="23" t="s">
        <v>124</v>
      </c>
      <c r="L40" s="24">
        <v>2</v>
      </c>
      <c r="M40" s="24">
        <v>0</v>
      </c>
      <c r="N40" s="24">
        <v>34</v>
      </c>
      <c r="O40" s="24">
        <v>0</v>
      </c>
      <c r="P40" s="24">
        <v>2</v>
      </c>
      <c r="Q40" s="24">
        <v>1417032</v>
      </c>
      <c r="R40" s="30" t="s">
        <v>66</v>
      </c>
      <c r="S40" s="2">
        <v>5</v>
      </c>
    </row>
    <row r="41" spans="1:19" ht="36" x14ac:dyDescent="0.25">
      <c r="A41" s="23" t="s">
        <v>85</v>
      </c>
      <c r="B41" s="24">
        <f>C41+D41</f>
        <v>34</v>
      </c>
      <c r="C41" s="24">
        <v>0</v>
      </c>
      <c r="D41" s="24">
        <v>34</v>
      </c>
      <c r="E41" s="24">
        <v>0</v>
      </c>
      <c r="F41" s="24">
        <v>2</v>
      </c>
      <c r="G41" s="24">
        <v>1417035</v>
      </c>
      <c r="H41" s="28" t="s">
        <v>78</v>
      </c>
      <c r="I41" s="2">
        <v>6</v>
      </c>
      <c r="K41" s="23" t="s">
        <v>88</v>
      </c>
      <c r="L41" s="24">
        <v>1</v>
      </c>
      <c r="M41" s="24">
        <v>0</v>
      </c>
      <c r="N41" s="24">
        <v>17</v>
      </c>
      <c r="O41" s="24">
        <v>0</v>
      </c>
      <c r="P41" s="24">
        <v>1</v>
      </c>
      <c r="Q41" s="24">
        <v>1417033</v>
      </c>
      <c r="R41" s="24" t="s">
        <v>67</v>
      </c>
      <c r="S41" s="2">
        <v>6</v>
      </c>
    </row>
    <row r="42" spans="1:19" ht="27" x14ac:dyDescent="0.25">
      <c r="A42" s="23" t="s">
        <v>84</v>
      </c>
      <c r="B42" s="24">
        <f>C42+D42</f>
        <v>51</v>
      </c>
      <c r="C42" s="24">
        <v>51</v>
      </c>
      <c r="D42" s="24">
        <v>0</v>
      </c>
      <c r="E42" s="24">
        <v>1</v>
      </c>
      <c r="F42" s="24">
        <v>0</v>
      </c>
      <c r="G42" s="24">
        <v>1417051</v>
      </c>
      <c r="H42" s="24" t="s">
        <v>79</v>
      </c>
      <c r="I42" s="2">
        <v>7</v>
      </c>
      <c r="K42" s="29" t="s">
        <v>88</v>
      </c>
      <c r="L42" s="24">
        <v>1</v>
      </c>
      <c r="M42" s="24">
        <v>0</v>
      </c>
      <c r="N42" s="24">
        <v>17</v>
      </c>
      <c r="O42" s="24">
        <v>0</v>
      </c>
      <c r="P42" s="24">
        <v>1</v>
      </c>
      <c r="Q42" s="24">
        <v>1417034</v>
      </c>
      <c r="R42" s="24" t="s">
        <v>68</v>
      </c>
      <c r="S42" s="2">
        <v>7</v>
      </c>
    </row>
    <row r="43" spans="1:19" ht="25.5" x14ac:dyDescent="0.25">
      <c r="A43" s="23" t="s">
        <v>69</v>
      </c>
      <c r="B43" s="24">
        <f>C43+D43</f>
        <v>102</v>
      </c>
      <c r="C43" s="24">
        <v>102</v>
      </c>
      <c r="D43" s="24">
        <v>0</v>
      </c>
      <c r="E43" s="24">
        <v>2</v>
      </c>
      <c r="F43" s="24">
        <v>0</v>
      </c>
      <c r="G43" s="24">
        <v>1417052</v>
      </c>
      <c r="H43" s="24" t="s">
        <v>80</v>
      </c>
      <c r="I43" s="2">
        <v>8</v>
      </c>
      <c r="K43" s="23" t="s">
        <v>125</v>
      </c>
      <c r="L43" s="24">
        <v>1</v>
      </c>
      <c r="M43" s="24">
        <v>0</v>
      </c>
      <c r="N43" s="24">
        <v>17</v>
      </c>
      <c r="O43" s="24">
        <v>0</v>
      </c>
      <c r="P43" s="24">
        <v>1</v>
      </c>
      <c r="Q43" s="24">
        <v>1417039</v>
      </c>
      <c r="R43" s="24" t="s">
        <v>69</v>
      </c>
      <c r="S43" s="2">
        <v>8</v>
      </c>
    </row>
    <row r="44" spans="1:19" ht="41.25" x14ac:dyDescent="0.25">
      <c r="A44" s="31" t="s">
        <v>126</v>
      </c>
      <c r="B44" s="24">
        <f>C44+D44</f>
        <v>51</v>
      </c>
      <c r="C44" s="24">
        <v>51</v>
      </c>
      <c r="D44" s="24">
        <v>0</v>
      </c>
      <c r="E44" s="24">
        <v>1</v>
      </c>
      <c r="F44" s="24">
        <v>0</v>
      </c>
      <c r="G44" s="24">
        <v>1417053</v>
      </c>
      <c r="H44" s="24" t="s">
        <v>81</v>
      </c>
      <c r="I44" s="2">
        <v>9</v>
      </c>
      <c r="K44" s="23"/>
      <c r="L44" s="24">
        <v>1</v>
      </c>
      <c r="M44" s="24">
        <v>0</v>
      </c>
      <c r="N44" s="24">
        <v>17</v>
      </c>
      <c r="O44" s="24">
        <v>0</v>
      </c>
      <c r="P44" s="24">
        <v>1</v>
      </c>
      <c r="Q44" s="24">
        <v>1417040</v>
      </c>
      <c r="R44" s="24" t="s">
        <v>70</v>
      </c>
      <c r="S44" s="2">
        <v>9</v>
      </c>
    </row>
    <row r="45" spans="1:19" ht="15.75" customHeight="1" x14ac:dyDescent="0.25">
      <c r="A45" s="29" t="s">
        <v>83</v>
      </c>
      <c r="B45" s="24">
        <f>C45+D45</f>
        <v>34</v>
      </c>
      <c r="C45" s="24">
        <v>34</v>
      </c>
      <c r="D45" s="24">
        <v>0</v>
      </c>
      <c r="E45" s="24">
        <v>2</v>
      </c>
      <c r="F45" s="24">
        <v>0</v>
      </c>
      <c r="G45" s="24">
        <v>1417054</v>
      </c>
      <c r="H45" s="24" t="s">
        <v>82</v>
      </c>
      <c r="I45" s="2">
        <v>10</v>
      </c>
      <c r="K45" s="23"/>
      <c r="L45" s="24">
        <v>2</v>
      </c>
      <c r="M45" s="24">
        <v>0</v>
      </c>
      <c r="N45" s="24">
        <v>34</v>
      </c>
      <c r="O45" s="24">
        <v>0</v>
      </c>
      <c r="P45" s="24">
        <v>2</v>
      </c>
      <c r="Q45" s="24">
        <v>1417041</v>
      </c>
      <c r="R45" s="24" t="s">
        <v>71</v>
      </c>
      <c r="S45" s="2">
        <v>10</v>
      </c>
    </row>
    <row r="46" spans="1:19" ht="30" customHeight="1" x14ac:dyDescent="0.25">
      <c r="A46" s="23"/>
      <c r="B46" s="24">
        <v>1</v>
      </c>
      <c r="C46" s="24">
        <v>34</v>
      </c>
      <c r="D46" s="24">
        <v>0</v>
      </c>
      <c r="E46" s="24">
        <v>1</v>
      </c>
      <c r="F46" s="24">
        <v>0</v>
      </c>
      <c r="G46" s="24">
        <v>1000116</v>
      </c>
      <c r="H46" s="24" t="s">
        <v>110</v>
      </c>
      <c r="I46" s="2">
        <v>11</v>
      </c>
      <c r="K46" s="23" t="s">
        <v>87</v>
      </c>
      <c r="L46" s="24">
        <v>2</v>
      </c>
      <c r="M46" s="24">
        <v>102</v>
      </c>
      <c r="N46" s="24">
        <v>0</v>
      </c>
      <c r="O46" s="24">
        <v>2</v>
      </c>
      <c r="P46" s="24">
        <v>0</v>
      </c>
      <c r="Q46" s="24">
        <v>1417049</v>
      </c>
      <c r="R46" s="24" t="s">
        <v>72</v>
      </c>
      <c r="S46" s="2">
        <v>11</v>
      </c>
    </row>
    <row r="47" spans="1:19" ht="22.5" x14ac:dyDescent="0.25">
      <c r="A47" s="7"/>
      <c r="B47" s="6"/>
      <c r="C47" s="6"/>
      <c r="D47" s="6"/>
      <c r="E47" s="6"/>
      <c r="F47" s="6"/>
      <c r="G47" s="6"/>
      <c r="H47" s="6"/>
      <c r="I47" s="2">
        <v>12</v>
      </c>
      <c r="K47" s="23" t="s">
        <v>86</v>
      </c>
      <c r="L47" s="24">
        <f>M47+N47</f>
        <v>17</v>
      </c>
      <c r="M47" s="24">
        <v>0</v>
      </c>
      <c r="N47" s="24">
        <v>17</v>
      </c>
      <c r="O47" s="24">
        <v>0</v>
      </c>
      <c r="P47" s="24">
        <v>1</v>
      </c>
      <c r="Q47" s="24">
        <v>1417043</v>
      </c>
      <c r="R47" s="30" t="s">
        <v>114</v>
      </c>
      <c r="S47" s="2">
        <v>12</v>
      </c>
    </row>
    <row r="48" spans="1:19" ht="20.25" customHeight="1" x14ac:dyDescent="0.25">
      <c r="A48" s="7"/>
      <c r="B48" s="6"/>
      <c r="C48" s="6"/>
      <c r="D48" s="6"/>
      <c r="E48" s="6"/>
      <c r="F48" s="6"/>
      <c r="G48" s="6"/>
      <c r="H48" s="6"/>
      <c r="I48" s="2">
        <v>13</v>
      </c>
      <c r="K48" s="23" t="s">
        <v>87</v>
      </c>
      <c r="L48" s="24">
        <v>2</v>
      </c>
      <c r="M48" s="24">
        <v>102</v>
      </c>
      <c r="N48" s="24">
        <v>0</v>
      </c>
      <c r="O48" s="24">
        <v>2</v>
      </c>
      <c r="P48" s="24">
        <v>0</v>
      </c>
      <c r="Q48" s="24">
        <v>1417050</v>
      </c>
      <c r="R48" s="24" t="s">
        <v>73</v>
      </c>
      <c r="S48" s="2">
        <v>13</v>
      </c>
    </row>
    <row r="49" spans="1:19" ht="20.25" thickBot="1" x14ac:dyDescent="0.3">
      <c r="B49" s="1">
        <v>20</v>
      </c>
      <c r="C49" s="1">
        <v>0</v>
      </c>
      <c r="D49" s="1">
        <v>0</v>
      </c>
      <c r="E49" s="1">
        <f>SUM(E36:E48)</f>
        <v>7</v>
      </c>
      <c r="F49" s="1">
        <v>13</v>
      </c>
      <c r="H49" s="1" t="s">
        <v>7</v>
      </c>
      <c r="I49" s="8"/>
      <c r="K49" s="3"/>
      <c r="L49" s="4">
        <f>SUM(L36:L48)</f>
        <v>69</v>
      </c>
      <c r="M49" s="4">
        <f>SUM(M36:M48)</f>
        <v>238</v>
      </c>
      <c r="N49" s="4">
        <f>SUM(N36:N48)</f>
        <v>255</v>
      </c>
      <c r="O49" s="4">
        <f>SUM(O36:O48)</f>
        <v>5</v>
      </c>
      <c r="P49" s="4">
        <f>SUM(P36:P48)</f>
        <v>15</v>
      </c>
      <c r="Q49" s="11" t="s">
        <v>7</v>
      </c>
      <c r="R49" s="11"/>
      <c r="S49" s="12"/>
    </row>
    <row r="50" spans="1:19" ht="7.5" customHeight="1" thickBot="1" x14ac:dyDescent="0.3">
      <c r="A50" s="9"/>
      <c r="B50" s="10"/>
      <c r="C50" s="10"/>
      <c r="D50" s="10"/>
      <c r="E50" s="10"/>
      <c r="F50" s="10"/>
      <c r="G50" s="10"/>
      <c r="H50" s="10"/>
    </row>
    <row r="51" spans="1:19" ht="18" customHeight="1" x14ac:dyDescent="0.25">
      <c r="A51" s="14" t="s">
        <v>15</v>
      </c>
      <c r="B51" s="15"/>
      <c r="C51" s="15"/>
      <c r="D51" s="15"/>
      <c r="E51" s="15"/>
      <c r="F51" s="15"/>
      <c r="G51" s="15"/>
      <c r="H51" s="15"/>
      <c r="I51" s="16"/>
      <c r="K51" s="14" t="s">
        <v>15</v>
      </c>
      <c r="L51" s="15"/>
      <c r="M51" s="15"/>
      <c r="N51" s="15"/>
      <c r="O51" s="15"/>
      <c r="P51" s="15"/>
      <c r="Q51" s="15"/>
      <c r="R51" s="15"/>
      <c r="S51" s="16"/>
    </row>
    <row r="52" spans="1:19" ht="18" x14ac:dyDescent="0.25">
      <c r="A52" s="17" t="s">
        <v>1</v>
      </c>
      <c r="B52" s="18" t="s">
        <v>2</v>
      </c>
      <c r="C52" s="18"/>
      <c r="D52" s="18"/>
      <c r="E52" s="18" t="s">
        <v>3</v>
      </c>
      <c r="F52" s="18"/>
      <c r="G52" s="18" t="s">
        <v>4</v>
      </c>
      <c r="H52" s="18" t="s">
        <v>5</v>
      </c>
      <c r="I52" s="19" t="s">
        <v>6</v>
      </c>
      <c r="K52" s="17" t="s">
        <v>1</v>
      </c>
      <c r="L52" s="18" t="s">
        <v>2</v>
      </c>
      <c r="M52" s="18"/>
      <c r="N52" s="18"/>
      <c r="O52" s="18" t="s">
        <v>3</v>
      </c>
      <c r="P52" s="18"/>
      <c r="Q52" s="18" t="s">
        <v>4</v>
      </c>
      <c r="R52" s="18" t="s">
        <v>5</v>
      </c>
      <c r="S52" s="19" t="s">
        <v>6</v>
      </c>
    </row>
    <row r="53" spans="1:19" x14ac:dyDescent="0.25">
      <c r="A53" s="17"/>
      <c r="B53" s="5" t="s">
        <v>7</v>
      </c>
      <c r="C53" s="5" t="s">
        <v>8</v>
      </c>
      <c r="D53" s="5" t="s">
        <v>9</v>
      </c>
      <c r="E53" s="5" t="s">
        <v>8</v>
      </c>
      <c r="F53" s="5" t="s">
        <v>9</v>
      </c>
      <c r="G53" s="18"/>
      <c r="H53" s="18"/>
      <c r="I53" s="19"/>
      <c r="K53" s="17"/>
      <c r="L53" s="5" t="s">
        <v>7</v>
      </c>
      <c r="M53" s="5" t="s">
        <v>8</v>
      </c>
      <c r="N53" s="5" t="s">
        <v>9</v>
      </c>
      <c r="O53" s="5" t="s">
        <v>8</v>
      </c>
      <c r="P53" s="5" t="s">
        <v>9</v>
      </c>
      <c r="Q53" s="18"/>
      <c r="R53" s="18"/>
      <c r="S53" s="19"/>
    </row>
    <row r="54" spans="1:19" ht="24" x14ac:dyDescent="0.25">
      <c r="A54" s="20" t="s">
        <v>102</v>
      </c>
      <c r="B54" s="6">
        <f>C54+D54</f>
        <v>51</v>
      </c>
      <c r="C54" s="6">
        <v>51</v>
      </c>
      <c r="D54" s="6">
        <v>0</v>
      </c>
      <c r="E54" s="6">
        <v>1</v>
      </c>
      <c r="F54" s="6">
        <v>0</v>
      </c>
      <c r="G54" s="6">
        <v>1417059</v>
      </c>
      <c r="H54" s="22" t="s">
        <v>96</v>
      </c>
      <c r="I54" s="2">
        <v>1</v>
      </c>
      <c r="K54" s="20" t="s">
        <v>102</v>
      </c>
      <c r="L54" s="6">
        <f>M54+N54</f>
        <v>51</v>
      </c>
      <c r="M54" s="6">
        <v>51</v>
      </c>
      <c r="N54" s="6">
        <v>0</v>
      </c>
      <c r="O54" s="6">
        <v>1</v>
      </c>
      <c r="P54" s="6">
        <v>0</v>
      </c>
      <c r="Q54" s="6">
        <v>1417059</v>
      </c>
      <c r="R54" s="22" t="s">
        <v>96</v>
      </c>
      <c r="S54" s="2">
        <v>1</v>
      </c>
    </row>
    <row r="55" spans="1:19" ht="24" x14ac:dyDescent="0.25">
      <c r="A55" s="20" t="s">
        <v>102</v>
      </c>
      <c r="B55" s="6">
        <f t="shared" ref="B55:B60" si="2">C55+D55</f>
        <v>102</v>
      </c>
      <c r="C55" s="6">
        <v>102</v>
      </c>
      <c r="D55" s="6">
        <v>0</v>
      </c>
      <c r="E55" s="6">
        <v>2</v>
      </c>
      <c r="F55" s="6">
        <v>0</v>
      </c>
      <c r="G55" s="6">
        <v>1417066</v>
      </c>
      <c r="H55" s="22" t="s">
        <v>97</v>
      </c>
      <c r="I55" s="2">
        <v>2</v>
      </c>
      <c r="K55" s="20" t="s">
        <v>102</v>
      </c>
      <c r="L55" s="6">
        <f t="shared" ref="L55:L60" si="3">M55+N55</f>
        <v>102</v>
      </c>
      <c r="M55" s="6">
        <v>102</v>
      </c>
      <c r="N55" s="6">
        <v>0</v>
      </c>
      <c r="O55" s="6">
        <v>2</v>
      </c>
      <c r="P55" s="6">
        <v>0</v>
      </c>
      <c r="Q55" s="6">
        <v>1417066</v>
      </c>
      <c r="R55" s="22" t="s">
        <v>97</v>
      </c>
      <c r="S55" s="2">
        <v>2</v>
      </c>
    </row>
    <row r="56" spans="1:19" ht="24" x14ac:dyDescent="0.25">
      <c r="A56" s="20" t="s">
        <v>102</v>
      </c>
      <c r="B56" s="6">
        <f t="shared" si="2"/>
        <v>51</v>
      </c>
      <c r="C56" s="6">
        <v>51</v>
      </c>
      <c r="D56" s="6">
        <v>0</v>
      </c>
      <c r="E56" s="6">
        <v>1</v>
      </c>
      <c r="F56" s="6">
        <v>0</v>
      </c>
      <c r="G56" s="6">
        <v>1417063</v>
      </c>
      <c r="H56" s="22" t="s">
        <v>98</v>
      </c>
      <c r="I56" s="2">
        <v>3</v>
      </c>
      <c r="K56" s="20" t="s">
        <v>102</v>
      </c>
      <c r="L56" s="6">
        <f t="shared" si="3"/>
        <v>51</v>
      </c>
      <c r="M56" s="6">
        <v>51</v>
      </c>
      <c r="N56" s="6">
        <v>0</v>
      </c>
      <c r="O56" s="6">
        <v>1</v>
      </c>
      <c r="P56" s="6">
        <v>0</v>
      </c>
      <c r="Q56" s="6">
        <v>1417063</v>
      </c>
      <c r="R56" s="22" t="s">
        <v>98</v>
      </c>
      <c r="S56" s="2">
        <v>3</v>
      </c>
    </row>
    <row r="57" spans="1:19" ht="24" x14ac:dyDescent="0.25">
      <c r="A57" s="20" t="s">
        <v>102</v>
      </c>
      <c r="B57" s="6">
        <f t="shared" si="2"/>
        <v>51</v>
      </c>
      <c r="C57" s="6">
        <v>51</v>
      </c>
      <c r="D57" s="6">
        <v>0</v>
      </c>
      <c r="E57" s="6">
        <v>1</v>
      </c>
      <c r="F57" s="6">
        <v>0</v>
      </c>
      <c r="G57" s="6">
        <v>1417061</v>
      </c>
      <c r="H57" s="22" t="s">
        <v>99</v>
      </c>
      <c r="I57" s="2">
        <v>4</v>
      </c>
      <c r="K57" s="20" t="s">
        <v>102</v>
      </c>
      <c r="L57" s="6">
        <f t="shared" si="3"/>
        <v>51</v>
      </c>
      <c r="M57" s="6">
        <v>51</v>
      </c>
      <c r="N57" s="6">
        <v>0</v>
      </c>
      <c r="O57" s="6">
        <v>1</v>
      </c>
      <c r="P57" s="6">
        <v>0</v>
      </c>
      <c r="Q57" s="6">
        <v>1417061</v>
      </c>
      <c r="R57" s="22" t="s">
        <v>99</v>
      </c>
      <c r="S57" s="2">
        <v>4</v>
      </c>
    </row>
    <row r="58" spans="1:19" ht="24" x14ac:dyDescent="0.25">
      <c r="A58" s="20" t="s">
        <v>102</v>
      </c>
      <c r="B58" s="6">
        <f t="shared" si="2"/>
        <v>51</v>
      </c>
      <c r="C58" s="6">
        <v>51</v>
      </c>
      <c r="D58" s="6">
        <v>0</v>
      </c>
      <c r="E58" s="6">
        <v>1</v>
      </c>
      <c r="F58" s="6">
        <v>0</v>
      </c>
      <c r="G58" s="6">
        <v>1417062</v>
      </c>
      <c r="H58" s="22" t="s">
        <v>100</v>
      </c>
      <c r="I58" s="2">
        <v>5</v>
      </c>
      <c r="K58" s="20" t="s">
        <v>102</v>
      </c>
      <c r="L58" s="6">
        <f t="shared" si="3"/>
        <v>51</v>
      </c>
      <c r="M58" s="6">
        <v>51</v>
      </c>
      <c r="N58" s="6">
        <v>0</v>
      </c>
      <c r="O58" s="6">
        <v>1</v>
      </c>
      <c r="P58" s="6">
        <v>0</v>
      </c>
      <c r="Q58" s="6">
        <v>1417062</v>
      </c>
      <c r="R58" s="22" t="s">
        <v>100</v>
      </c>
      <c r="S58" s="2">
        <v>5</v>
      </c>
    </row>
    <row r="59" spans="1:19" ht="24" x14ac:dyDescent="0.25">
      <c r="A59" s="20" t="s">
        <v>102</v>
      </c>
      <c r="B59" s="6">
        <f t="shared" si="2"/>
        <v>51</v>
      </c>
      <c r="C59" s="6">
        <v>51</v>
      </c>
      <c r="D59" s="6">
        <v>0</v>
      </c>
      <c r="E59" s="6">
        <v>1</v>
      </c>
      <c r="F59" s="6">
        <v>0</v>
      </c>
      <c r="G59" s="6">
        <v>1417058</v>
      </c>
      <c r="H59" s="22" t="s">
        <v>101</v>
      </c>
      <c r="I59" s="2">
        <v>6</v>
      </c>
      <c r="K59" s="20" t="s">
        <v>102</v>
      </c>
      <c r="L59" s="6">
        <f t="shared" si="3"/>
        <v>51</v>
      </c>
      <c r="M59" s="6">
        <v>51</v>
      </c>
      <c r="N59" s="6">
        <v>0</v>
      </c>
      <c r="O59" s="6">
        <v>1</v>
      </c>
      <c r="P59" s="6">
        <v>0</v>
      </c>
      <c r="Q59" s="6">
        <v>1417058</v>
      </c>
      <c r="R59" s="22" t="s">
        <v>101</v>
      </c>
      <c r="S59" s="2">
        <v>6</v>
      </c>
    </row>
    <row r="60" spans="1:19" ht="22.5" x14ac:dyDescent="0.25">
      <c r="A60" s="20" t="s">
        <v>102</v>
      </c>
      <c r="B60" s="6">
        <f t="shared" si="2"/>
        <v>51</v>
      </c>
      <c r="C60" s="6">
        <v>51</v>
      </c>
      <c r="D60" s="6">
        <v>0</v>
      </c>
      <c r="E60" s="6">
        <v>1</v>
      </c>
      <c r="F60" s="6">
        <v>0</v>
      </c>
      <c r="G60" s="6">
        <v>1417067</v>
      </c>
      <c r="H60" s="22" t="s">
        <v>115</v>
      </c>
      <c r="I60" s="2">
        <v>7</v>
      </c>
      <c r="K60" s="20" t="s">
        <v>102</v>
      </c>
      <c r="L60" s="6">
        <f t="shared" si="3"/>
        <v>51</v>
      </c>
      <c r="M60" s="6">
        <v>51</v>
      </c>
      <c r="N60" s="6">
        <v>0</v>
      </c>
      <c r="O60" s="6">
        <v>1</v>
      </c>
      <c r="P60" s="6">
        <v>0</v>
      </c>
      <c r="Q60" s="6">
        <v>1417067</v>
      </c>
      <c r="R60" s="22" t="s">
        <v>115</v>
      </c>
      <c r="S60" s="2">
        <v>7</v>
      </c>
    </row>
    <row r="61" spans="1:19" ht="18.75" customHeight="1" thickBot="1" x14ac:dyDescent="0.3">
      <c r="A61" s="3"/>
      <c r="B61" s="4">
        <f>SUM(B54:B60)</f>
        <v>408</v>
      </c>
      <c r="C61" s="4">
        <f>SUM(C54:C60)</f>
        <v>408</v>
      </c>
      <c r="D61" s="4">
        <f>SUM(D54:D60)</f>
        <v>0</v>
      </c>
      <c r="E61" s="4">
        <f>SUM(E54:E60)</f>
        <v>8</v>
      </c>
      <c r="F61" s="4">
        <f>SUM(F54:F60)</f>
        <v>0</v>
      </c>
      <c r="G61" s="11" t="s">
        <v>7</v>
      </c>
      <c r="H61" s="11"/>
      <c r="I61" s="12"/>
      <c r="K61" s="3"/>
      <c r="L61" s="4">
        <f>SUM(L54:L60)</f>
        <v>408</v>
      </c>
      <c r="M61" s="4">
        <f>SUM(M54:M60)</f>
        <v>408</v>
      </c>
      <c r="N61" s="4">
        <f>SUM(N54:N60)</f>
        <v>0</v>
      </c>
      <c r="O61" s="4">
        <f>SUM(O54:O60)</f>
        <v>8</v>
      </c>
      <c r="P61" s="4">
        <f>SUM(P54:P60)</f>
        <v>0</v>
      </c>
      <c r="Q61" s="11" t="s">
        <v>7</v>
      </c>
      <c r="R61" s="11"/>
      <c r="S61" s="12"/>
    </row>
  </sheetData>
  <mergeCells count="65">
    <mergeCell ref="G61:I61"/>
    <mergeCell ref="A51:I51"/>
    <mergeCell ref="A52:A53"/>
    <mergeCell ref="B52:D52"/>
    <mergeCell ref="E52:F52"/>
    <mergeCell ref="G52:G53"/>
    <mergeCell ref="H52:H53"/>
    <mergeCell ref="I52:I53"/>
    <mergeCell ref="G16:I16"/>
    <mergeCell ref="Q16:S16"/>
    <mergeCell ref="A18:I18"/>
    <mergeCell ref="K18:S18"/>
    <mergeCell ref="A19:A20"/>
    <mergeCell ref="B19:D19"/>
    <mergeCell ref="E19:F19"/>
    <mergeCell ref="G19:G20"/>
    <mergeCell ref="H19:H20"/>
    <mergeCell ref="I19:I20"/>
    <mergeCell ref="K19:K20"/>
    <mergeCell ref="L19:N19"/>
    <mergeCell ref="O19:P19"/>
    <mergeCell ref="Q19:Q20"/>
    <mergeCell ref="R19:R20"/>
    <mergeCell ref="S19:S20"/>
    <mergeCell ref="A1:S1"/>
    <mergeCell ref="A2:I2"/>
    <mergeCell ref="K2:S2"/>
    <mergeCell ref="A3:A4"/>
    <mergeCell ref="B3:D3"/>
    <mergeCell ref="E3:F3"/>
    <mergeCell ref="G3:G4"/>
    <mergeCell ref="H3:H4"/>
    <mergeCell ref="I3:I4"/>
    <mergeCell ref="K3:K4"/>
    <mergeCell ref="L3:N3"/>
    <mergeCell ref="O3:P3"/>
    <mergeCell ref="Q3:Q4"/>
    <mergeCell ref="R3:R4"/>
    <mergeCell ref="S3:S4"/>
    <mergeCell ref="G31:I31"/>
    <mergeCell ref="Q31:S31"/>
    <mergeCell ref="A32:S32"/>
    <mergeCell ref="A33:I33"/>
    <mergeCell ref="K33:S33"/>
    <mergeCell ref="A34:A35"/>
    <mergeCell ref="B34:D34"/>
    <mergeCell ref="E34:F34"/>
    <mergeCell ref="G34:G35"/>
    <mergeCell ref="H34:H35"/>
    <mergeCell ref="R34:R35"/>
    <mergeCell ref="S34:S35"/>
    <mergeCell ref="Q49:S49"/>
    <mergeCell ref="K51:S51"/>
    <mergeCell ref="I34:I35"/>
    <mergeCell ref="K34:K35"/>
    <mergeCell ref="L34:N34"/>
    <mergeCell ref="O34:P34"/>
    <mergeCell ref="Q34:Q35"/>
    <mergeCell ref="S52:S53"/>
    <mergeCell ref="Q61:S61"/>
    <mergeCell ref="Q52:Q53"/>
    <mergeCell ref="K52:K53"/>
    <mergeCell ref="L52:N52"/>
    <mergeCell ref="O52:P52"/>
    <mergeCell ref="R52:R53"/>
  </mergeCells>
  <printOptions horizontalCentered="1" verticalCentered="1"/>
  <pageMargins left="0" right="0" top="0" bottom="0" header="0" footer="0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2"/>
  <sheetViews>
    <sheetView tabSelected="1" view="pageBreakPreview" zoomScaleNormal="100" zoomScaleSheetLayoutView="100" workbookViewId="0">
      <selection activeCell="I50" sqref="I50"/>
    </sheetView>
  </sheetViews>
  <sheetFormatPr defaultRowHeight="15" x14ac:dyDescent="0.25"/>
  <cols>
    <col min="1" max="1" width="12.7109375" style="1" customWidth="1"/>
    <col min="2" max="6" width="5.85546875" style="1" customWidth="1"/>
    <col min="7" max="7" width="8.7109375" style="1" customWidth="1"/>
    <col min="8" max="8" width="19" style="1" customWidth="1"/>
    <col min="9" max="9" width="3.42578125" style="1" customWidth="1"/>
    <col min="10" max="10" width="1.85546875" style="1" customWidth="1"/>
    <col min="11" max="11" width="12.7109375" style="1" customWidth="1"/>
    <col min="12" max="16" width="5.85546875" style="1" customWidth="1"/>
    <col min="17" max="17" width="8.7109375" style="1" customWidth="1"/>
    <col min="18" max="18" width="19" style="1" customWidth="1"/>
    <col min="19" max="19" width="3.42578125" style="1" customWidth="1"/>
    <col min="20" max="16384" width="9.140625" style="1"/>
  </cols>
  <sheetData>
    <row r="1" spans="1:19" ht="19.5" customHeight="1" thickBot="1" x14ac:dyDescent="0.3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8.75" customHeight="1" x14ac:dyDescent="0.25">
      <c r="A2" s="14" t="s">
        <v>10</v>
      </c>
      <c r="B2" s="15"/>
      <c r="C2" s="15"/>
      <c r="D2" s="15"/>
      <c r="E2" s="15"/>
      <c r="F2" s="15"/>
      <c r="G2" s="15"/>
      <c r="H2" s="15"/>
      <c r="I2" s="16"/>
      <c r="K2" s="14" t="s">
        <v>0</v>
      </c>
      <c r="L2" s="15"/>
      <c r="M2" s="15"/>
      <c r="N2" s="15"/>
      <c r="O2" s="15"/>
      <c r="P2" s="15"/>
      <c r="Q2" s="15"/>
      <c r="R2" s="15"/>
      <c r="S2" s="16"/>
    </row>
    <row r="3" spans="1:19" ht="15.75" customHeight="1" x14ac:dyDescent="0.25">
      <c r="A3" s="17" t="s">
        <v>1</v>
      </c>
      <c r="B3" s="18" t="s">
        <v>2</v>
      </c>
      <c r="C3" s="18"/>
      <c r="D3" s="18"/>
      <c r="E3" s="18" t="s">
        <v>3</v>
      </c>
      <c r="F3" s="18"/>
      <c r="G3" s="18" t="s">
        <v>4</v>
      </c>
      <c r="H3" s="18" t="s">
        <v>5</v>
      </c>
      <c r="I3" s="19" t="s">
        <v>6</v>
      </c>
      <c r="K3" s="17" t="s">
        <v>1</v>
      </c>
      <c r="L3" s="18" t="s">
        <v>2</v>
      </c>
      <c r="M3" s="18"/>
      <c r="N3" s="18"/>
      <c r="O3" s="18" t="s">
        <v>3</v>
      </c>
      <c r="P3" s="18"/>
      <c r="Q3" s="18" t="s">
        <v>4</v>
      </c>
      <c r="R3" s="18" t="s">
        <v>5</v>
      </c>
      <c r="S3" s="19" t="s">
        <v>6</v>
      </c>
    </row>
    <row r="4" spans="1:19" ht="15.75" customHeight="1" x14ac:dyDescent="0.25">
      <c r="A4" s="17"/>
      <c r="B4" s="5" t="s">
        <v>7</v>
      </c>
      <c r="C4" s="5" t="s">
        <v>8</v>
      </c>
      <c r="D4" s="5" t="s">
        <v>9</v>
      </c>
      <c r="E4" s="5" t="s">
        <v>8</v>
      </c>
      <c r="F4" s="5" t="s">
        <v>9</v>
      </c>
      <c r="G4" s="18"/>
      <c r="H4" s="18"/>
      <c r="I4" s="19"/>
      <c r="K4" s="17"/>
      <c r="L4" s="5" t="s">
        <v>7</v>
      </c>
      <c r="M4" s="5" t="s">
        <v>8</v>
      </c>
      <c r="N4" s="5" t="s">
        <v>9</v>
      </c>
      <c r="O4" s="5" t="s">
        <v>8</v>
      </c>
      <c r="P4" s="5" t="s">
        <v>9</v>
      </c>
      <c r="Q4" s="18"/>
      <c r="R4" s="18"/>
      <c r="S4" s="19"/>
    </row>
    <row r="5" spans="1:19" ht="15.75" x14ac:dyDescent="0.25">
      <c r="A5" s="7"/>
      <c r="B5" s="6">
        <v>3</v>
      </c>
      <c r="C5" s="6"/>
      <c r="D5" s="6"/>
      <c r="E5" s="6"/>
      <c r="F5" s="6">
        <v>3</v>
      </c>
      <c r="G5" s="6"/>
      <c r="H5" s="6" t="s">
        <v>111</v>
      </c>
      <c r="I5" s="2">
        <v>1</v>
      </c>
      <c r="K5" s="7" t="s">
        <v>17</v>
      </c>
      <c r="L5" s="24">
        <f>M5+N5</f>
        <v>43</v>
      </c>
      <c r="M5" s="24">
        <v>17</v>
      </c>
      <c r="N5" s="24">
        <v>26</v>
      </c>
      <c r="O5" s="24">
        <v>0.5</v>
      </c>
      <c r="P5" s="24">
        <v>1.5</v>
      </c>
      <c r="Q5" s="24">
        <v>1417001</v>
      </c>
      <c r="R5" s="24" t="s">
        <v>21</v>
      </c>
      <c r="S5" s="2">
        <v>1</v>
      </c>
    </row>
    <row r="6" spans="1:19" ht="15.75" x14ac:dyDescent="0.25">
      <c r="A6" s="23" t="s">
        <v>21</v>
      </c>
      <c r="B6" s="24">
        <f>C6+D6</f>
        <v>43</v>
      </c>
      <c r="C6" s="24">
        <v>17</v>
      </c>
      <c r="D6" s="24">
        <v>26</v>
      </c>
      <c r="E6" s="24">
        <v>0.5</v>
      </c>
      <c r="F6" s="24">
        <v>1.5</v>
      </c>
      <c r="G6" s="24">
        <v>1417002</v>
      </c>
      <c r="H6" s="24" t="s">
        <v>39</v>
      </c>
      <c r="I6" s="2">
        <v>2</v>
      </c>
      <c r="K6" s="7" t="s">
        <v>17</v>
      </c>
      <c r="L6" s="24">
        <f t="shared" ref="L6:L9" si="0">M6+N6</f>
        <v>34</v>
      </c>
      <c r="M6" s="24">
        <v>0</v>
      </c>
      <c r="N6" s="24">
        <v>34</v>
      </c>
      <c r="O6" s="24">
        <v>0</v>
      </c>
      <c r="P6" s="24">
        <v>2</v>
      </c>
      <c r="Q6" s="24">
        <v>1417003</v>
      </c>
      <c r="R6" s="24" t="s">
        <v>22</v>
      </c>
      <c r="S6" s="2">
        <v>2</v>
      </c>
    </row>
    <row r="7" spans="1:19" ht="25.5" x14ac:dyDescent="0.25">
      <c r="A7" s="23" t="s">
        <v>95</v>
      </c>
      <c r="B7" s="24">
        <f>C7+D7</f>
        <v>17</v>
      </c>
      <c r="C7" s="24">
        <v>0</v>
      </c>
      <c r="D7" s="24">
        <v>17</v>
      </c>
      <c r="E7" s="24">
        <v>0</v>
      </c>
      <c r="F7" s="24">
        <v>1</v>
      </c>
      <c r="G7" s="24">
        <v>1417004</v>
      </c>
      <c r="H7" s="24" t="s">
        <v>40</v>
      </c>
      <c r="I7" s="2">
        <v>3</v>
      </c>
      <c r="K7" s="7" t="s">
        <v>17</v>
      </c>
      <c r="L7" s="24">
        <f t="shared" si="0"/>
        <v>68</v>
      </c>
      <c r="M7" s="24">
        <v>34</v>
      </c>
      <c r="N7" s="24">
        <v>34</v>
      </c>
      <c r="O7" s="24">
        <v>1</v>
      </c>
      <c r="P7" s="24">
        <v>2</v>
      </c>
      <c r="Q7" s="24">
        <v>1417021</v>
      </c>
      <c r="R7" s="24" t="s">
        <v>23</v>
      </c>
      <c r="S7" s="2">
        <v>3</v>
      </c>
    </row>
    <row r="8" spans="1:19" ht="15.75" x14ac:dyDescent="0.25">
      <c r="A8" s="23"/>
      <c r="B8" s="24">
        <v>2</v>
      </c>
      <c r="C8" s="24">
        <v>0</v>
      </c>
      <c r="D8" s="24">
        <v>34</v>
      </c>
      <c r="E8" s="24">
        <v>0</v>
      </c>
      <c r="F8" s="24">
        <v>2</v>
      </c>
      <c r="G8" s="24">
        <v>110006</v>
      </c>
      <c r="H8" s="24" t="s">
        <v>63</v>
      </c>
      <c r="I8" s="2">
        <v>4</v>
      </c>
      <c r="K8" s="7" t="s">
        <v>17</v>
      </c>
      <c r="L8" s="24">
        <f t="shared" si="0"/>
        <v>26</v>
      </c>
      <c r="M8" s="24">
        <v>17</v>
      </c>
      <c r="N8" s="24">
        <v>9</v>
      </c>
      <c r="O8" s="24">
        <v>0.5</v>
      </c>
      <c r="P8" s="24">
        <v>0.5</v>
      </c>
      <c r="Q8" s="24">
        <v>1417012</v>
      </c>
      <c r="R8" s="28" t="s">
        <v>24</v>
      </c>
      <c r="S8" s="2">
        <v>4</v>
      </c>
    </row>
    <row r="9" spans="1:19" ht="24" x14ac:dyDescent="0.25">
      <c r="A9" s="23"/>
      <c r="B9" s="24">
        <f>C9+D9</f>
        <v>34</v>
      </c>
      <c r="C9" s="24">
        <v>0</v>
      </c>
      <c r="D9" s="24">
        <v>34</v>
      </c>
      <c r="E9" s="24">
        <v>0</v>
      </c>
      <c r="F9" s="24">
        <v>2</v>
      </c>
      <c r="G9" s="24">
        <v>1417024</v>
      </c>
      <c r="H9" s="28" t="s">
        <v>35</v>
      </c>
      <c r="I9" s="2">
        <v>5</v>
      </c>
      <c r="K9" s="7" t="s">
        <v>17</v>
      </c>
      <c r="L9" s="24">
        <f t="shared" si="0"/>
        <v>17</v>
      </c>
      <c r="M9" s="24">
        <v>0</v>
      </c>
      <c r="N9" s="24">
        <v>17</v>
      </c>
      <c r="O9" s="24">
        <v>0</v>
      </c>
      <c r="P9" s="24">
        <v>1</v>
      </c>
      <c r="Q9" s="24">
        <v>1417005</v>
      </c>
      <c r="R9" s="24" t="s">
        <v>25</v>
      </c>
      <c r="S9" s="2">
        <v>5</v>
      </c>
    </row>
    <row r="10" spans="1:19" ht="24" x14ac:dyDescent="0.25">
      <c r="A10" s="23"/>
      <c r="B10" s="24">
        <f>C10+D10</f>
        <v>43</v>
      </c>
      <c r="C10" s="24">
        <v>17</v>
      </c>
      <c r="D10" s="24">
        <v>26</v>
      </c>
      <c r="E10" s="24">
        <v>0.5</v>
      </c>
      <c r="F10" s="24">
        <v>1.5</v>
      </c>
      <c r="G10" s="24">
        <v>1417006</v>
      </c>
      <c r="H10" s="24" t="s">
        <v>34</v>
      </c>
      <c r="I10" s="2">
        <v>6</v>
      </c>
      <c r="K10" s="7" t="s">
        <v>17</v>
      </c>
      <c r="L10" s="24">
        <f>M10+N10</f>
        <v>17</v>
      </c>
      <c r="M10" s="24">
        <v>0</v>
      </c>
      <c r="N10" s="24">
        <v>17</v>
      </c>
      <c r="O10" s="24">
        <v>0</v>
      </c>
      <c r="P10" s="24">
        <v>1</v>
      </c>
      <c r="Q10" s="24">
        <v>1417023</v>
      </c>
      <c r="R10" s="28" t="s">
        <v>32</v>
      </c>
      <c r="S10" s="2">
        <v>6</v>
      </c>
    </row>
    <row r="11" spans="1:19" ht="15.75" x14ac:dyDescent="0.25">
      <c r="A11" s="23"/>
      <c r="B11" s="24">
        <f>C11+D11</f>
        <v>34</v>
      </c>
      <c r="C11" s="24">
        <v>0</v>
      </c>
      <c r="D11" s="24">
        <v>34</v>
      </c>
      <c r="E11" s="24">
        <v>0</v>
      </c>
      <c r="F11" s="24">
        <v>2</v>
      </c>
      <c r="G11" s="24">
        <v>1417016</v>
      </c>
      <c r="H11" s="24" t="s">
        <v>37</v>
      </c>
      <c r="I11" s="2">
        <v>7</v>
      </c>
      <c r="K11" s="7" t="s">
        <v>17</v>
      </c>
      <c r="L11" s="24">
        <f>M11+N11</f>
        <v>34</v>
      </c>
      <c r="M11" s="24">
        <v>0</v>
      </c>
      <c r="N11" s="24">
        <v>34</v>
      </c>
      <c r="O11" s="24">
        <v>0</v>
      </c>
      <c r="P11" s="24">
        <v>2</v>
      </c>
      <c r="Q11" s="24">
        <v>1417014</v>
      </c>
      <c r="R11" s="24" t="s">
        <v>27</v>
      </c>
      <c r="S11" s="2">
        <v>7</v>
      </c>
    </row>
    <row r="12" spans="1:19" ht="25.5" x14ac:dyDescent="0.25">
      <c r="A12" s="23"/>
      <c r="B12" s="24">
        <f>C12+D12</f>
        <v>34</v>
      </c>
      <c r="C12" s="24">
        <v>0</v>
      </c>
      <c r="D12" s="24">
        <v>34</v>
      </c>
      <c r="E12" s="24">
        <v>0</v>
      </c>
      <c r="F12" s="24">
        <v>2</v>
      </c>
      <c r="G12" s="24">
        <v>1417019</v>
      </c>
      <c r="H12" s="24" t="s">
        <v>36</v>
      </c>
      <c r="I12" s="2">
        <v>8</v>
      </c>
      <c r="K12" s="7" t="s">
        <v>17</v>
      </c>
      <c r="L12" s="24">
        <f>M12+N12</f>
        <v>17</v>
      </c>
      <c r="M12" s="24">
        <v>0</v>
      </c>
      <c r="N12" s="24">
        <v>17</v>
      </c>
      <c r="O12" s="24">
        <v>0</v>
      </c>
      <c r="P12" s="24">
        <v>1</v>
      </c>
      <c r="Q12" s="24">
        <v>1417025</v>
      </c>
      <c r="R12" s="24" t="s">
        <v>28</v>
      </c>
      <c r="S12" s="2">
        <v>8</v>
      </c>
    </row>
    <row r="13" spans="1:19" ht="15.75" x14ac:dyDescent="0.25">
      <c r="A13" s="23" t="s">
        <v>44</v>
      </c>
      <c r="B13" s="24">
        <f>C13+D13</f>
        <v>17</v>
      </c>
      <c r="C13" s="24">
        <v>0</v>
      </c>
      <c r="D13" s="24">
        <v>17</v>
      </c>
      <c r="E13" s="24">
        <v>0</v>
      </c>
      <c r="F13" s="24">
        <v>1</v>
      </c>
      <c r="G13" s="24">
        <v>1417018</v>
      </c>
      <c r="H13" s="24" t="s">
        <v>41</v>
      </c>
      <c r="I13" s="2">
        <v>9</v>
      </c>
      <c r="K13" s="23"/>
      <c r="L13" s="24">
        <f>M13+N13</f>
        <v>34</v>
      </c>
      <c r="M13" s="24">
        <v>0</v>
      </c>
      <c r="N13" s="24">
        <v>34</v>
      </c>
      <c r="O13" s="24">
        <v>0</v>
      </c>
      <c r="P13" s="24">
        <v>2</v>
      </c>
      <c r="Q13" s="24">
        <v>110001</v>
      </c>
      <c r="R13" s="24" t="s">
        <v>33</v>
      </c>
      <c r="S13" s="2">
        <v>9</v>
      </c>
    </row>
    <row r="14" spans="1:19" ht="15.75" x14ac:dyDescent="0.25">
      <c r="A14" s="23" t="s">
        <v>25</v>
      </c>
      <c r="B14" s="24">
        <f>C14+D14</f>
        <v>17</v>
      </c>
      <c r="C14" s="24">
        <v>0</v>
      </c>
      <c r="D14" s="24">
        <v>17</v>
      </c>
      <c r="E14" s="24">
        <v>0</v>
      </c>
      <c r="F14" s="24">
        <v>1</v>
      </c>
      <c r="G14" s="24">
        <v>1417022</v>
      </c>
      <c r="H14" s="24" t="s">
        <v>38</v>
      </c>
      <c r="I14" s="2">
        <v>10</v>
      </c>
      <c r="K14" s="7"/>
      <c r="L14" s="24">
        <f>M14+N14</f>
        <v>34</v>
      </c>
      <c r="M14" s="24">
        <v>0</v>
      </c>
      <c r="N14" s="24">
        <v>34</v>
      </c>
      <c r="O14" s="24">
        <v>0</v>
      </c>
      <c r="P14" s="24">
        <v>2</v>
      </c>
      <c r="Q14" s="24">
        <v>110004</v>
      </c>
      <c r="R14" s="24" t="s">
        <v>30</v>
      </c>
      <c r="S14" s="2">
        <v>10</v>
      </c>
    </row>
    <row r="15" spans="1:19" ht="22.5" x14ac:dyDescent="0.25">
      <c r="A15" s="23" t="s">
        <v>31</v>
      </c>
      <c r="B15" s="24">
        <f>C15+D15</f>
        <v>102</v>
      </c>
      <c r="C15" s="24">
        <v>102</v>
      </c>
      <c r="D15" s="24">
        <v>0</v>
      </c>
      <c r="E15" s="24">
        <v>2</v>
      </c>
      <c r="F15" s="24">
        <v>0</v>
      </c>
      <c r="G15" s="24">
        <v>1417044</v>
      </c>
      <c r="H15" s="24" t="s">
        <v>42</v>
      </c>
      <c r="I15" s="2">
        <v>11</v>
      </c>
      <c r="K15" s="7"/>
      <c r="L15" s="24">
        <f>M15+N15</f>
        <v>26</v>
      </c>
      <c r="M15" s="24">
        <v>17</v>
      </c>
      <c r="N15" s="24">
        <v>9</v>
      </c>
      <c r="O15" s="24">
        <v>0.5</v>
      </c>
      <c r="P15" s="24">
        <v>0.5</v>
      </c>
      <c r="Q15" s="24">
        <v>1417020</v>
      </c>
      <c r="R15" s="24" t="s">
        <v>31</v>
      </c>
      <c r="S15" s="2">
        <v>11</v>
      </c>
    </row>
    <row r="16" spans="1:19" ht="20.25" thickBot="1" x14ac:dyDescent="0.3">
      <c r="A16" s="3"/>
      <c r="B16" s="4">
        <f>SUM(B5:B15)</f>
        <v>346</v>
      </c>
      <c r="C16" s="4">
        <f>SUM(C5:C15)</f>
        <v>136</v>
      </c>
      <c r="D16" s="4">
        <f>SUM(D5:D15)</f>
        <v>239</v>
      </c>
      <c r="E16" s="4">
        <f>SUM(E5:E15)</f>
        <v>3</v>
      </c>
      <c r="F16" s="4">
        <f>SUM(F5:F15)</f>
        <v>17</v>
      </c>
      <c r="G16" s="11" t="s">
        <v>7</v>
      </c>
      <c r="H16" s="11"/>
      <c r="I16" s="12"/>
      <c r="K16" s="3"/>
      <c r="L16" s="4">
        <f>SUM(L5:L15)</f>
        <v>350</v>
      </c>
      <c r="M16" s="4">
        <f>SUM(M5:M15)</f>
        <v>85</v>
      </c>
      <c r="N16" s="4">
        <f>SUM(N5:N15)</f>
        <v>265</v>
      </c>
      <c r="O16" s="4">
        <f>SUM(O5:O15)</f>
        <v>2.5</v>
      </c>
      <c r="P16" s="4">
        <f>SUM(P5:P15)</f>
        <v>15.5</v>
      </c>
      <c r="Q16" s="11" t="s">
        <v>7</v>
      </c>
      <c r="R16" s="11"/>
      <c r="S16" s="12"/>
    </row>
    <row r="17" spans="1:19" ht="9" customHeight="1" thickBot="1" x14ac:dyDescent="0.3"/>
    <row r="18" spans="1:19" ht="16.5" customHeight="1" x14ac:dyDescent="0.25">
      <c r="A18" s="14" t="s">
        <v>12</v>
      </c>
      <c r="B18" s="15"/>
      <c r="C18" s="15"/>
      <c r="D18" s="15"/>
      <c r="E18" s="15"/>
      <c r="F18" s="15"/>
      <c r="G18" s="15"/>
      <c r="H18" s="15"/>
      <c r="I18" s="16"/>
      <c r="K18" s="14" t="s">
        <v>11</v>
      </c>
      <c r="L18" s="15"/>
      <c r="M18" s="15"/>
      <c r="N18" s="15"/>
      <c r="O18" s="15"/>
      <c r="P18" s="15"/>
      <c r="Q18" s="15"/>
      <c r="R18" s="15"/>
      <c r="S18" s="16"/>
    </row>
    <row r="19" spans="1:19" ht="16.5" customHeight="1" x14ac:dyDescent="0.25">
      <c r="A19" s="17" t="s">
        <v>1</v>
      </c>
      <c r="B19" s="18" t="s">
        <v>2</v>
      </c>
      <c r="C19" s="18"/>
      <c r="D19" s="18"/>
      <c r="E19" s="18" t="s">
        <v>3</v>
      </c>
      <c r="F19" s="18"/>
      <c r="G19" s="18" t="s">
        <v>4</v>
      </c>
      <c r="H19" s="18" t="s">
        <v>5</v>
      </c>
      <c r="I19" s="19" t="s">
        <v>6</v>
      </c>
      <c r="K19" s="17" t="s">
        <v>1</v>
      </c>
      <c r="L19" s="18" t="s">
        <v>2</v>
      </c>
      <c r="M19" s="18"/>
      <c r="N19" s="18"/>
      <c r="O19" s="18" t="s">
        <v>3</v>
      </c>
      <c r="P19" s="18"/>
      <c r="Q19" s="18" t="s">
        <v>4</v>
      </c>
      <c r="R19" s="18" t="s">
        <v>5</v>
      </c>
      <c r="S19" s="19" t="s">
        <v>6</v>
      </c>
    </row>
    <row r="20" spans="1:19" ht="16.5" customHeight="1" x14ac:dyDescent="0.25">
      <c r="A20" s="17"/>
      <c r="B20" s="5" t="s">
        <v>7</v>
      </c>
      <c r="C20" s="5" t="s">
        <v>8</v>
      </c>
      <c r="D20" s="5" t="s">
        <v>9</v>
      </c>
      <c r="E20" s="5" t="s">
        <v>8</v>
      </c>
      <c r="F20" s="5" t="s">
        <v>9</v>
      </c>
      <c r="G20" s="18"/>
      <c r="H20" s="18"/>
      <c r="I20" s="19"/>
      <c r="K20" s="17"/>
      <c r="L20" s="5" t="s">
        <v>7</v>
      </c>
      <c r="M20" s="5" t="s">
        <v>8</v>
      </c>
      <c r="N20" s="5" t="s">
        <v>9</v>
      </c>
      <c r="O20" s="5" t="s">
        <v>8</v>
      </c>
      <c r="P20" s="5" t="s">
        <v>9</v>
      </c>
      <c r="Q20" s="18"/>
      <c r="R20" s="18"/>
      <c r="S20" s="19"/>
    </row>
    <row r="21" spans="1:19" ht="15.75" x14ac:dyDescent="0.25">
      <c r="A21" s="23"/>
      <c r="B21" s="24">
        <f>C21+D21</f>
        <v>51</v>
      </c>
      <c r="C21" s="24">
        <v>0</v>
      </c>
      <c r="D21" s="24">
        <v>51</v>
      </c>
      <c r="E21" s="24">
        <v>0</v>
      </c>
      <c r="F21" s="24">
        <v>3</v>
      </c>
      <c r="G21" s="24">
        <v>1417056</v>
      </c>
      <c r="H21" s="24" t="s">
        <v>55</v>
      </c>
      <c r="I21" s="2">
        <v>1</v>
      </c>
      <c r="K21" s="7"/>
      <c r="L21" s="24">
        <f>M21+N21</f>
        <v>34</v>
      </c>
      <c r="M21" s="24">
        <v>0</v>
      </c>
      <c r="N21" s="24">
        <v>34</v>
      </c>
      <c r="O21" s="24">
        <v>0</v>
      </c>
      <c r="P21" s="24">
        <v>2</v>
      </c>
      <c r="Q21" s="24">
        <v>110002</v>
      </c>
      <c r="R21" s="24" t="s">
        <v>75</v>
      </c>
      <c r="S21" s="2">
        <v>1</v>
      </c>
    </row>
    <row r="22" spans="1:19" ht="15.75" x14ac:dyDescent="0.25">
      <c r="A22" s="23" t="s">
        <v>90</v>
      </c>
      <c r="B22" s="24">
        <f>C22+D22</f>
        <v>34</v>
      </c>
      <c r="C22" s="24">
        <v>0</v>
      </c>
      <c r="D22" s="24">
        <v>34</v>
      </c>
      <c r="E22" s="24">
        <v>0</v>
      </c>
      <c r="F22" s="24">
        <v>2</v>
      </c>
      <c r="G22" s="24">
        <v>1417008</v>
      </c>
      <c r="H22" s="24" t="s">
        <v>56</v>
      </c>
      <c r="I22" s="2">
        <v>2</v>
      </c>
      <c r="K22" s="23" t="s">
        <v>93</v>
      </c>
      <c r="L22" s="24">
        <f>M22+N22</f>
        <v>43</v>
      </c>
      <c r="M22" s="24">
        <v>17</v>
      </c>
      <c r="N22" s="24">
        <v>26</v>
      </c>
      <c r="O22" s="24">
        <v>0.5</v>
      </c>
      <c r="P22" s="24">
        <v>1.5</v>
      </c>
      <c r="Q22" s="24">
        <v>1417007</v>
      </c>
      <c r="R22" s="28" t="s">
        <v>46</v>
      </c>
      <c r="S22" s="2">
        <v>2</v>
      </c>
    </row>
    <row r="23" spans="1:19" ht="15.75" x14ac:dyDescent="0.25">
      <c r="A23" s="23"/>
      <c r="B23" s="24">
        <f>C23+D23</f>
        <v>17</v>
      </c>
      <c r="C23" s="24">
        <v>0</v>
      </c>
      <c r="D23" s="24">
        <v>17</v>
      </c>
      <c r="E23" s="24">
        <v>0</v>
      </c>
      <c r="F23" s="24">
        <v>1</v>
      </c>
      <c r="G23" s="24">
        <v>1417010</v>
      </c>
      <c r="H23" s="24" t="s">
        <v>57</v>
      </c>
      <c r="I23" s="2">
        <v>3</v>
      </c>
      <c r="K23" s="23" t="s">
        <v>93</v>
      </c>
      <c r="L23" s="24">
        <f>M23+N23</f>
        <v>26</v>
      </c>
      <c r="M23" s="24">
        <v>17</v>
      </c>
      <c r="N23" s="24">
        <v>9</v>
      </c>
      <c r="O23" s="24">
        <v>0.5</v>
      </c>
      <c r="P23" s="24">
        <v>0.5</v>
      </c>
      <c r="Q23" s="24">
        <v>1417009</v>
      </c>
      <c r="R23" s="24" t="s">
        <v>47</v>
      </c>
      <c r="S23" s="2">
        <v>3</v>
      </c>
    </row>
    <row r="24" spans="1:19" ht="24" x14ac:dyDescent="0.25">
      <c r="A24" s="23"/>
      <c r="B24" s="24">
        <f>C24+D24</f>
        <v>43</v>
      </c>
      <c r="C24" s="24">
        <v>17</v>
      </c>
      <c r="D24" s="24">
        <v>26</v>
      </c>
      <c r="E24" s="24">
        <v>0.5</v>
      </c>
      <c r="F24" s="24">
        <v>1.5</v>
      </c>
      <c r="G24" s="24">
        <v>1417011</v>
      </c>
      <c r="H24" s="24" t="s">
        <v>58</v>
      </c>
      <c r="I24" s="2">
        <v>4</v>
      </c>
      <c r="K24" s="23"/>
      <c r="L24" s="24">
        <f>M24+N24</f>
        <v>34</v>
      </c>
      <c r="M24" s="24">
        <v>0</v>
      </c>
      <c r="N24" s="24">
        <v>34</v>
      </c>
      <c r="O24" s="24">
        <v>0</v>
      </c>
      <c r="P24" s="24">
        <v>2</v>
      </c>
      <c r="Q24" s="24">
        <v>1417013</v>
      </c>
      <c r="R24" s="28" t="s">
        <v>48</v>
      </c>
      <c r="S24" s="2">
        <v>4</v>
      </c>
    </row>
    <row r="25" spans="1:19" ht="36" x14ac:dyDescent="0.25">
      <c r="A25" s="23" t="s">
        <v>89</v>
      </c>
      <c r="B25" s="24">
        <f>C25+D25</f>
        <v>34</v>
      </c>
      <c r="C25" s="24">
        <v>0</v>
      </c>
      <c r="D25" s="24">
        <v>34</v>
      </c>
      <c r="E25" s="24">
        <v>0</v>
      </c>
      <c r="F25" s="24">
        <v>2</v>
      </c>
      <c r="G25" s="24">
        <v>1417028</v>
      </c>
      <c r="H25" s="28" t="s">
        <v>113</v>
      </c>
      <c r="I25" s="2">
        <v>5</v>
      </c>
      <c r="K25" s="23" t="s">
        <v>116</v>
      </c>
      <c r="L25" s="24">
        <f>M25+N25</f>
        <v>34</v>
      </c>
      <c r="M25" s="24">
        <v>0</v>
      </c>
      <c r="N25" s="24">
        <v>34</v>
      </c>
      <c r="O25" s="24">
        <v>0</v>
      </c>
      <c r="P25" s="24">
        <v>2</v>
      </c>
      <c r="Q25" s="24">
        <v>1417015</v>
      </c>
      <c r="R25" s="24" t="s">
        <v>49</v>
      </c>
      <c r="S25" s="2">
        <v>5</v>
      </c>
    </row>
    <row r="26" spans="1:19" ht="36" x14ac:dyDescent="0.25">
      <c r="A26" s="23" t="s">
        <v>121</v>
      </c>
      <c r="B26" s="24">
        <f>C26+D26</f>
        <v>51</v>
      </c>
      <c r="C26" s="24">
        <v>0</v>
      </c>
      <c r="D26" s="24">
        <v>51</v>
      </c>
      <c r="E26" s="24">
        <v>0</v>
      </c>
      <c r="F26" s="24">
        <v>3</v>
      </c>
      <c r="G26" s="24">
        <v>1417029</v>
      </c>
      <c r="H26" s="28" t="s">
        <v>59</v>
      </c>
      <c r="I26" s="2">
        <v>6</v>
      </c>
      <c r="K26" s="23" t="s">
        <v>117</v>
      </c>
      <c r="L26" s="24">
        <f>M26+N26</f>
        <v>68</v>
      </c>
      <c r="M26" s="24">
        <v>0</v>
      </c>
      <c r="N26" s="24">
        <v>68</v>
      </c>
      <c r="O26" s="24">
        <v>0</v>
      </c>
      <c r="P26" s="24">
        <v>4</v>
      </c>
      <c r="Q26" s="24">
        <v>1417026</v>
      </c>
      <c r="R26" s="24" t="s">
        <v>50</v>
      </c>
      <c r="S26" s="2">
        <v>6</v>
      </c>
    </row>
    <row r="27" spans="1:19" ht="48" x14ac:dyDescent="0.25">
      <c r="A27" s="31" t="s">
        <v>127</v>
      </c>
      <c r="B27" s="24">
        <f>C27+D27</f>
        <v>17</v>
      </c>
      <c r="C27" s="24">
        <v>0</v>
      </c>
      <c r="D27" s="24">
        <v>17</v>
      </c>
      <c r="E27" s="24">
        <v>0</v>
      </c>
      <c r="F27" s="24">
        <v>1</v>
      </c>
      <c r="G27" s="24">
        <v>1417036</v>
      </c>
      <c r="H27" s="28" t="s">
        <v>112</v>
      </c>
      <c r="I27" s="2">
        <v>7</v>
      </c>
      <c r="K27" s="31" t="s">
        <v>118</v>
      </c>
      <c r="L27" s="24">
        <f>M27+N27</f>
        <v>51</v>
      </c>
      <c r="M27" s="24">
        <v>0</v>
      </c>
      <c r="N27" s="24">
        <v>51</v>
      </c>
      <c r="O27" s="24">
        <v>0</v>
      </c>
      <c r="P27" s="24">
        <v>3</v>
      </c>
      <c r="Q27" s="24">
        <v>1417027</v>
      </c>
      <c r="R27" s="24" t="s">
        <v>51</v>
      </c>
      <c r="S27" s="2">
        <v>7</v>
      </c>
    </row>
    <row r="28" spans="1:19" ht="24" x14ac:dyDescent="0.25">
      <c r="A28" s="23" t="s">
        <v>91</v>
      </c>
      <c r="B28" s="24">
        <f>C28+D28</f>
        <v>43</v>
      </c>
      <c r="C28" s="24">
        <v>17</v>
      </c>
      <c r="D28" s="24">
        <v>26</v>
      </c>
      <c r="E28" s="24">
        <v>0.5</v>
      </c>
      <c r="F28" s="24">
        <v>1.5</v>
      </c>
      <c r="G28" s="24">
        <v>1417038</v>
      </c>
      <c r="H28" s="28" t="s">
        <v>60</v>
      </c>
      <c r="I28" s="2">
        <v>8</v>
      </c>
      <c r="K28" s="23"/>
      <c r="L28" s="24">
        <f>M28+N28</f>
        <v>43</v>
      </c>
      <c r="M28" s="24">
        <v>17</v>
      </c>
      <c r="N28" s="24">
        <v>26</v>
      </c>
      <c r="O28" s="24">
        <v>0.5</v>
      </c>
      <c r="P28" s="24">
        <v>1.5</v>
      </c>
      <c r="Q28" s="24">
        <v>1417037</v>
      </c>
      <c r="R28" s="24" t="s">
        <v>52</v>
      </c>
      <c r="S28" s="2">
        <v>8</v>
      </c>
    </row>
    <row r="29" spans="1:19" ht="45" x14ac:dyDescent="0.25">
      <c r="A29" s="29" t="s">
        <v>128</v>
      </c>
      <c r="B29" s="24">
        <f>C29+D29</f>
        <v>102</v>
      </c>
      <c r="C29" s="24">
        <v>102</v>
      </c>
      <c r="D29" s="24">
        <v>0</v>
      </c>
      <c r="E29" s="24">
        <v>2</v>
      </c>
      <c r="F29" s="24">
        <v>0</v>
      </c>
      <c r="G29" s="24">
        <v>1417047</v>
      </c>
      <c r="H29" s="24" t="s">
        <v>61</v>
      </c>
      <c r="I29" s="2">
        <v>9</v>
      </c>
      <c r="K29" s="23" t="s">
        <v>119</v>
      </c>
      <c r="L29" s="24">
        <f>M29+N29</f>
        <v>51</v>
      </c>
      <c r="M29" s="24">
        <v>51</v>
      </c>
      <c r="N29" s="24">
        <v>0</v>
      </c>
      <c r="O29" s="24">
        <v>1</v>
      </c>
      <c r="P29" s="24">
        <v>0</v>
      </c>
      <c r="Q29" s="24">
        <v>1417045</v>
      </c>
      <c r="R29" s="24" t="s">
        <v>53</v>
      </c>
      <c r="S29" s="2">
        <v>9</v>
      </c>
    </row>
    <row r="30" spans="1:19" ht="24" x14ac:dyDescent="0.25">
      <c r="A30" s="23" t="s">
        <v>92</v>
      </c>
      <c r="B30" s="24">
        <f>C30+D30</f>
        <v>102</v>
      </c>
      <c r="C30" s="24">
        <v>102</v>
      </c>
      <c r="D30" s="24">
        <v>0</v>
      </c>
      <c r="E30" s="24">
        <v>2</v>
      </c>
      <c r="F30" s="24">
        <v>0</v>
      </c>
      <c r="G30" s="24">
        <v>1417048</v>
      </c>
      <c r="H30" s="28" t="s">
        <v>62</v>
      </c>
      <c r="I30" s="2">
        <v>10</v>
      </c>
      <c r="K30" s="23" t="s">
        <v>94</v>
      </c>
      <c r="L30" s="24">
        <f>M30+N30</f>
        <v>51</v>
      </c>
      <c r="M30" s="24">
        <v>51</v>
      </c>
      <c r="N30" s="24">
        <v>0</v>
      </c>
      <c r="O30" s="24">
        <v>1</v>
      </c>
      <c r="P30" s="24">
        <v>0</v>
      </c>
      <c r="Q30" s="24">
        <v>1417046</v>
      </c>
      <c r="R30" s="28" t="s">
        <v>54</v>
      </c>
      <c r="S30" s="2">
        <v>10</v>
      </c>
    </row>
    <row r="31" spans="1:19" ht="15.75" x14ac:dyDescent="0.25">
      <c r="A31" s="7"/>
      <c r="B31" s="6">
        <f t="shared" ref="B31" si="1">C31+D31</f>
        <v>0</v>
      </c>
      <c r="C31" s="6"/>
      <c r="D31" s="6"/>
      <c r="E31" s="6"/>
      <c r="F31" s="6"/>
      <c r="G31" s="6"/>
      <c r="H31" s="6"/>
      <c r="I31" s="2">
        <v>11</v>
      </c>
      <c r="K31" s="23"/>
      <c r="L31" s="24">
        <f>M31+N31</f>
        <v>17</v>
      </c>
      <c r="M31" s="24">
        <v>0</v>
      </c>
      <c r="N31" s="24">
        <v>17</v>
      </c>
      <c r="O31" s="24">
        <v>0</v>
      </c>
      <c r="P31" s="24">
        <v>1</v>
      </c>
      <c r="Q31" s="24">
        <v>1417042</v>
      </c>
      <c r="R31" s="28" t="s">
        <v>43</v>
      </c>
      <c r="S31" s="2">
        <v>11</v>
      </c>
    </row>
    <row r="32" spans="1:19" ht="18.75" customHeight="1" thickBot="1" x14ac:dyDescent="0.3">
      <c r="A32" s="3"/>
      <c r="B32" s="4">
        <f>SUM(B21:B31)</f>
        <v>494</v>
      </c>
      <c r="C32" s="4">
        <f>SUM(C21:C31)</f>
        <v>238</v>
      </c>
      <c r="D32" s="4">
        <f>SUM(D21:D31)</f>
        <v>256</v>
      </c>
      <c r="E32" s="4">
        <f>SUM(E21:E31)</f>
        <v>5</v>
      </c>
      <c r="F32" s="4">
        <f>SUM(F21:F31)</f>
        <v>15</v>
      </c>
      <c r="G32" s="11" t="s">
        <v>7</v>
      </c>
      <c r="H32" s="11"/>
      <c r="I32" s="12"/>
      <c r="K32" s="3"/>
      <c r="L32" s="4">
        <v>21</v>
      </c>
      <c r="M32" s="4">
        <f>SUM(M21:M31)</f>
        <v>153</v>
      </c>
      <c r="N32" s="4">
        <f>SUM(N21:N31)</f>
        <v>299</v>
      </c>
      <c r="O32" s="4">
        <f>SUM(O21:O31)</f>
        <v>3.5</v>
      </c>
      <c r="P32" s="4">
        <v>18</v>
      </c>
      <c r="Q32" s="11" t="s">
        <v>7</v>
      </c>
      <c r="R32" s="11"/>
      <c r="S32" s="12"/>
    </row>
    <row r="33" spans="1:19" ht="26.25" thickBot="1" x14ac:dyDescent="0.3">
      <c r="A33" s="13" t="s">
        <v>20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ht="22.5" x14ac:dyDescent="0.25">
      <c r="A34" s="14" t="s">
        <v>14</v>
      </c>
      <c r="B34" s="15"/>
      <c r="C34" s="15"/>
      <c r="D34" s="15"/>
      <c r="E34" s="15"/>
      <c r="F34" s="15"/>
      <c r="G34" s="15"/>
      <c r="H34" s="15"/>
      <c r="I34" s="16"/>
      <c r="K34" s="14" t="s">
        <v>13</v>
      </c>
      <c r="L34" s="15"/>
      <c r="M34" s="15"/>
      <c r="N34" s="15"/>
      <c r="O34" s="15"/>
      <c r="P34" s="15"/>
      <c r="Q34" s="15"/>
      <c r="R34" s="15"/>
      <c r="S34" s="16"/>
    </row>
    <row r="35" spans="1:19" ht="18" x14ac:dyDescent="0.25">
      <c r="A35" s="17" t="s">
        <v>1</v>
      </c>
      <c r="B35" s="18" t="s">
        <v>2</v>
      </c>
      <c r="C35" s="18"/>
      <c r="D35" s="18"/>
      <c r="E35" s="18" t="s">
        <v>3</v>
      </c>
      <c r="F35" s="18"/>
      <c r="G35" s="18" t="s">
        <v>4</v>
      </c>
      <c r="H35" s="18" t="s">
        <v>5</v>
      </c>
      <c r="I35" s="19" t="s">
        <v>6</v>
      </c>
      <c r="K35" s="17" t="s">
        <v>1</v>
      </c>
      <c r="L35" s="18" t="s">
        <v>2</v>
      </c>
      <c r="M35" s="18"/>
      <c r="N35" s="18"/>
      <c r="O35" s="18" t="s">
        <v>3</v>
      </c>
      <c r="P35" s="18"/>
      <c r="Q35" s="18" t="s">
        <v>4</v>
      </c>
      <c r="R35" s="18" t="s">
        <v>5</v>
      </c>
      <c r="S35" s="19" t="s">
        <v>6</v>
      </c>
    </row>
    <row r="36" spans="1:19" x14ac:dyDescent="0.25">
      <c r="A36" s="17"/>
      <c r="B36" s="5" t="s">
        <v>7</v>
      </c>
      <c r="C36" s="5" t="s">
        <v>8</v>
      </c>
      <c r="D36" s="5" t="s">
        <v>9</v>
      </c>
      <c r="E36" s="5" t="s">
        <v>8</v>
      </c>
      <c r="F36" s="5" t="s">
        <v>9</v>
      </c>
      <c r="G36" s="18"/>
      <c r="H36" s="18"/>
      <c r="I36" s="19"/>
      <c r="K36" s="17"/>
      <c r="L36" s="5" t="s">
        <v>7</v>
      </c>
      <c r="M36" s="5" t="s">
        <v>8</v>
      </c>
      <c r="N36" s="5" t="s">
        <v>9</v>
      </c>
      <c r="O36" s="5" t="s">
        <v>8</v>
      </c>
      <c r="P36" s="5" t="s">
        <v>9</v>
      </c>
      <c r="Q36" s="18"/>
      <c r="R36" s="18"/>
      <c r="S36" s="19"/>
    </row>
    <row r="37" spans="1:19" ht="15.75" x14ac:dyDescent="0.25">
      <c r="A37" s="23"/>
      <c r="B37" s="24">
        <f>C37+D37</f>
        <v>51</v>
      </c>
      <c r="C37" s="24">
        <v>0</v>
      </c>
      <c r="D37" s="24">
        <v>51</v>
      </c>
      <c r="E37" s="24">
        <v>0</v>
      </c>
      <c r="F37" s="24">
        <v>3</v>
      </c>
      <c r="G37" s="24">
        <v>1417056</v>
      </c>
      <c r="H37" s="24" t="s">
        <v>74</v>
      </c>
      <c r="I37" s="2">
        <v>1</v>
      </c>
      <c r="K37" s="23"/>
      <c r="L37" s="24">
        <f>M37+N37</f>
        <v>34</v>
      </c>
      <c r="M37" s="24">
        <v>34</v>
      </c>
      <c r="N37" s="24">
        <v>0</v>
      </c>
      <c r="O37" s="24">
        <v>1</v>
      </c>
      <c r="P37" s="24">
        <v>0</v>
      </c>
      <c r="Q37" s="24">
        <v>1000115</v>
      </c>
      <c r="R37" s="24" t="s">
        <v>26</v>
      </c>
      <c r="S37" s="2">
        <v>1</v>
      </c>
    </row>
    <row r="38" spans="1:19" ht="15.75" x14ac:dyDescent="0.25">
      <c r="A38" s="23"/>
      <c r="B38" s="24">
        <f>C38+D38</f>
        <v>34</v>
      </c>
      <c r="C38" s="24">
        <v>0</v>
      </c>
      <c r="D38" s="24">
        <v>34</v>
      </c>
      <c r="E38" s="24">
        <v>0</v>
      </c>
      <c r="F38" s="24">
        <v>2</v>
      </c>
      <c r="G38" s="24">
        <v>110010</v>
      </c>
      <c r="H38" s="24" t="s">
        <v>45</v>
      </c>
      <c r="I38" s="2">
        <v>2</v>
      </c>
      <c r="K38" s="7"/>
      <c r="L38" s="24">
        <f>M38+N38</f>
        <v>34</v>
      </c>
      <c r="M38" s="24">
        <v>0</v>
      </c>
      <c r="N38" s="24">
        <v>34</v>
      </c>
      <c r="O38" s="24">
        <v>0</v>
      </c>
      <c r="P38" s="24">
        <v>2</v>
      </c>
      <c r="Q38" s="24">
        <v>110003</v>
      </c>
      <c r="R38" s="24" t="s">
        <v>29</v>
      </c>
      <c r="S38" s="2">
        <v>2</v>
      </c>
    </row>
    <row r="39" spans="1:19" ht="22.5" x14ac:dyDescent="0.25">
      <c r="A39" s="23"/>
      <c r="B39" s="24">
        <f>C39+D39</f>
        <v>34</v>
      </c>
      <c r="C39" s="24">
        <v>0</v>
      </c>
      <c r="D39" s="24">
        <v>34</v>
      </c>
      <c r="E39" s="24">
        <v>0</v>
      </c>
      <c r="F39" s="24">
        <v>2</v>
      </c>
      <c r="G39" s="24">
        <v>110005</v>
      </c>
      <c r="H39" s="24" t="s">
        <v>76</v>
      </c>
      <c r="I39" s="2">
        <v>3</v>
      </c>
      <c r="K39" s="23"/>
      <c r="L39" s="24">
        <v>2</v>
      </c>
      <c r="M39" s="24">
        <v>0</v>
      </c>
      <c r="N39" s="24">
        <v>34</v>
      </c>
      <c r="O39" s="24">
        <v>0</v>
      </c>
      <c r="P39" s="24">
        <v>2</v>
      </c>
      <c r="Q39" s="24">
        <v>110015</v>
      </c>
      <c r="R39" s="30" t="s">
        <v>64</v>
      </c>
      <c r="S39" s="2">
        <v>3</v>
      </c>
    </row>
    <row r="40" spans="1:19" ht="33.75" x14ac:dyDescent="0.25">
      <c r="A40" s="23" t="s">
        <v>85</v>
      </c>
      <c r="B40" s="24">
        <f>C40+D40</f>
        <v>34</v>
      </c>
      <c r="C40" s="24">
        <v>0</v>
      </c>
      <c r="D40" s="24">
        <v>34</v>
      </c>
      <c r="E40" s="24">
        <v>0</v>
      </c>
      <c r="F40" s="24">
        <v>2</v>
      </c>
      <c r="G40" s="24">
        <v>1417030</v>
      </c>
      <c r="H40" s="24" t="s">
        <v>77</v>
      </c>
      <c r="I40" s="2">
        <v>4</v>
      </c>
      <c r="K40" s="23" t="s">
        <v>120</v>
      </c>
      <c r="L40" s="24">
        <v>2</v>
      </c>
      <c r="M40" s="24">
        <v>0</v>
      </c>
      <c r="N40" s="24">
        <v>34</v>
      </c>
      <c r="O40" s="24">
        <v>0</v>
      </c>
      <c r="P40" s="24">
        <v>2</v>
      </c>
      <c r="Q40" s="24">
        <v>1417017</v>
      </c>
      <c r="R40" s="24" t="s">
        <v>65</v>
      </c>
      <c r="S40" s="2">
        <v>4</v>
      </c>
    </row>
    <row r="41" spans="1:19" ht="33.75" x14ac:dyDescent="0.25">
      <c r="A41" s="29" t="s">
        <v>123</v>
      </c>
      <c r="B41" s="24">
        <f>C41+D41</f>
        <v>34</v>
      </c>
      <c r="C41" s="24">
        <v>0</v>
      </c>
      <c r="D41" s="24">
        <v>34</v>
      </c>
      <c r="E41" s="24">
        <v>0</v>
      </c>
      <c r="F41" s="24">
        <v>2</v>
      </c>
      <c r="G41" s="24">
        <v>1417031</v>
      </c>
      <c r="H41" s="28" t="s">
        <v>122</v>
      </c>
      <c r="I41" s="2">
        <v>5</v>
      </c>
      <c r="K41" s="23" t="s">
        <v>124</v>
      </c>
      <c r="L41" s="24">
        <v>2</v>
      </c>
      <c r="M41" s="24">
        <v>0</v>
      </c>
      <c r="N41" s="24">
        <v>34</v>
      </c>
      <c r="O41" s="24">
        <v>0</v>
      </c>
      <c r="P41" s="24">
        <v>2</v>
      </c>
      <c r="Q41" s="24">
        <v>1417032</v>
      </c>
      <c r="R41" s="30" t="s">
        <v>66</v>
      </c>
      <c r="S41" s="2">
        <v>5</v>
      </c>
    </row>
    <row r="42" spans="1:19" ht="36" x14ac:dyDescent="0.25">
      <c r="A42" s="23" t="s">
        <v>85</v>
      </c>
      <c r="B42" s="24">
        <f>C42+D42</f>
        <v>34</v>
      </c>
      <c r="C42" s="24">
        <v>0</v>
      </c>
      <c r="D42" s="24">
        <v>34</v>
      </c>
      <c r="E42" s="24">
        <v>0</v>
      </c>
      <c r="F42" s="24">
        <v>2</v>
      </c>
      <c r="G42" s="24">
        <v>1417035</v>
      </c>
      <c r="H42" s="28" t="s">
        <v>78</v>
      </c>
      <c r="I42" s="2">
        <v>6</v>
      </c>
      <c r="K42" s="23" t="s">
        <v>88</v>
      </c>
      <c r="L42" s="24">
        <v>1</v>
      </c>
      <c r="M42" s="24">
        <v>0</v>
      </c>
      <c r="N42" s="24">
        <v>17</v>
      </c>
      <c r="O42" s="24">
        <v>0</v>
      </c>
      <c r="P42" s="24">
        <v>1</v>
      </c>
      <c r="Q42" s="24">
        <v>1417033</v>
      </c>
      <c r="R42" s="24" t="s">
        <v>67</v>
      </c>
      <c r="S42" s="2">
        <v>6</v>
      </c>
    </row>
    <row r="43" spans="1:19" ht="27" x14ac:dyDescent="0.25">
      <c r="A43" s="23" t="s">
        <v>84</v>
      </c>
      <c r="B43" s="24">
        <f>C43+D43</f>
        <v>51</v>
      </c>
      <c r="C43" s="24">
        <v>51</v>
      </c>
      <c r="D43" s="24">
        <v>0</v>
      </c>
      <c r="E43" s="24">
        <v>1</v>
      </c>
      <c r="F43" s="24">
        <v>0</v>
      </c>
      <c r="G43" s="24">
        <v>1417051</v>
      </c>
      <c r="H43" s="24" t="s">
        <v>79</v>
      </c>
      <c r="I43" s="2">
        <v>7</v>
      </c>
      <c r="K43" s="29" t="s">
        <v>88</v>
      </c>
      <c r="L43" s="24">
        <v>1</v>
      </c>
      <c r="M43" s="24">
        <v>0</v>
      </c>
      <c r="N43" s="24">
        <v>17</v>
      </c>
      <c r="O43" s="24">
        <v>0</v>
      </c>
      <c r="P43" s="24">
        <v>1</v>
      </c>
      <c r="Q43" s="24">
        <v>1417034</v>
      </c>
      <c r="R43" s="24" t="s">
        <v>68</v>
      </c>
      <c r="S43" s="2">
        <v>7</v>
      </c>
    </row>
    <row r="44" spans="1:19" ht="25.5" x14ac:dyDescent="0.25">
      <c r="A44" s="23" t="s">
        <v>69</v>
      </c>
      <c r="B44" s="24">
        <f>C44+D44</f>
        <v>102</v>
      </c>
      <c r="C44" s="24">
        <v>102</v>
      </c>
      <c r="D44" s="24">
        <v>0</v>
      </c>
      <c r="E44" s="24">
        <v>2</v>
      </c>
      <c r="F44" s="24">
        <v>0</v>
      </c>
      <c r="G44" s="24">
        <v>1417052</v>
      </c>
      <c r="H44" s="24" t="s">
        <v>80</v>
      </c>
      <c r="I44" s="2">
        <v>8</v>
      </c>
      <c r="K44" s="23" t="s">
        <v>125</v>
      </c>
      <c r="L44" s="24">
        <v>1</v>
      </c>
      <c r="M44" s="24">
        <v>0</v>
      </c>
      <c r="N44" s="24">
        <v>17</v>
      </c>
      <c r="O44" s="24">
        <v>0</v>
      </c>
      <c r="P44" s="24">
        <v>1</v>
      </c>
      <c r="Q44" s="24">
        <v>1417039</v>
      </c>
      <c r="R44" s="24" t="s">
        <v>69</v>
      </c>
      <c r="S44" s="2">
        <v>8</v>
      </c>
    </row>
    <row r="45" spans="1:19" ht="41.25" x14ac:dyDescent="0.25">
      <c r="A45" s="31" t="s">
        <v>126</v>
      </c>
      <c r="B45" s="24">
        <f>C45+D45</f>
        <v>51</v>
      </c>
      <c r="C45" s="24">
        <v>51</v>
      </c>
      <c r="D45" s="24">
        <v>0</v>
      </c>
      <c r="E45" s="24">
        <v>1</v>
      </c>
      <c r="F45" s="24">
        <v>0</v>
      </c>
      <c r="G45" s="24">
        <v>1417053</v>
      </c>
      <c r="H45" s="24" t="s">
        <v>81</v>
      </c>
      <c r="I45" s="2">
        <v>9</v>
      </c>
      <c r="K45" s="23"/>
      <c r="L45" s="24">
        <v>1</v>
      </c>
      <c r="M45" s="24">
        <v>0</v>
      </c>
      <c r="N45" s="24">
        <v>17</v>
      </c>
      <c r="O45" s="24">
        <v>0</v>
      </c>
      <c r="P45" s="24">
        <v>1</v>
      </c>
      <c r="Q45" s="24">
        <v>1417040</v>
      </c>
      <c r="R45" s="24" t="s">
        <v>70</v>
      </c>
      <c r="S45" s="2">
        <v>9</v>
      </c>
    </row>
    <row r="46" spans="1:19" ht="15.75" customHeight="1" x14ac:dyDescent="0.25">
      <c r="A46" s="29" t="s">
        <v>83</v>
      </c>
      <c r="B46" s="24">
        <f>C46+D46</f>
        <v>34</v>
      </c>
      <c r="C46" s="24">
        <v>34</v>
      </c>
      <c r="D46" s="24">
        <v>0</v>
      </c>
      <c r="E46" s="24">
        <v>2</v>
      </c>
      <c r="F46" s="24">
        <v>0</v>
      </c>
      <c r="G46" s="24">
        <v>1417054</v>
      </c>
      <c r="H46" s="24" t="s">
        <v>82</v>
      </c>
      <c r="I46" s="2">
        <v>10</v>
      </c>
      <c r="K46" s="23"/>
      <c r="L46" s="24">
        <v>2</v>
      </c>
      <c r="M46" s="24">
        <v>0</v>
      </c>
      <c r="N46" s="24">
        <v>34</v>
      </c>
      <c r="O46" s="24">
        <v>0</v>
      </c>
      <c r="P46" s="24">
        <v>2</v>
      </c>
      <c r="Q46" s="24">
        <v>1417041</v>
      </c>
      <c r="R46" s="24" t="s">
        <v>71</v>
      </c>
      <c r="S46" s="2">
        <v>10</v>
      </c>
    </row>
    <row r="47" spans="1:19" ht="30" customHeight="1" x14ac:dyDescent="0.25">
      <c r="A47" s="23"/>
      <c r="B47" s="24">
        <v>1</v>
      </c>
      <c r="C47" s="24">
        <v>34</v>
      </c>
      <c r="D47" s="24">
        <v>0</v>
      </c>
      <c r="E47" s="24">
        <v>1</v>
      </c>
      <c r="F47" s="24">
        <v>0</v>
      </c>
      <c r="G47" s="24">
        <v>1000116</v>
      </c>
      <c r="H47" s="24" t="s">
        <v>110</v>
      </c>
      <c r="I47" s="2">
        <v>11</v>
      </c>
      <c r="K47" s="23" t="s">
        <v>87</v>
      </c>
      <c r="L47" s="24">
        <v>2</v>
      </c>
      <c r="M47" s="24">
        <v>102</v>
      </c>
      <c r="N47" s="24">
        <v>0</v>
      </c>
      <c r="O47" s="24">
        <v>2</v>
      </c>
      <c r="P47" s="24">
        <v>0</v>
      </c>
      <c r="Q47" s="24">
        <v>1417049</v>
      </c>
      <c r="R47" s="24" t="s">
        <v>72</v>
      </c>
      <c r="S47" s="2">
        <v>11</v>
      </c>
    </row>
    <row r="48" spans="1:19" ht="22.5" x14ac:dyDescent="0.25">
      <c r="A48" s="7"/>
      <c r="B48" s="6"/>
      <c r="C48" s="6"/>
      <c r="D48" s="6"/>
      <c r="E48" s="6"/>
      <c r="F48" s="6"/>
      <c r="G48" s="6"/>
      <c r="H48" s="6"/>
      <c r="I48" s="2">
        <v>12</v>
      </c>
      <c r="K48" s="23" t="s">
        <v>86</v>
      </c>
      <c r="L48" s="24">
        <f>M48+N48</f>
        <v>17</v>
      </c>
      <c r="M48" s="24">
        <v>0</v>
      </c>
      <c r="N48" s="24">
        <v>17</v>
      </c>
      <c r="O48" s="24">
        <v>0</v>
      </c>
      <c r="P48" s="24">
        <v>1</v>
      </c>
      <c r="Q48" s="24">
        <v>1417043</v>
      </c>
      <c r="R48" s="30" t="s">
        <v>114</v>
      </c>
      <c r="S48" s="2">
        <v>12</v>
      </c>
    </row>
    <row r="49" spans="1:19" ht="22.5" x14ac:dyDescent="0.25">
      <c r="A49" s="7"/>
      <c r="B49" s="6"/>
      <c r="C49" s="6"/>
      <c r="D49" s="6"/>
      <c r="E49" s="6"/>
      <c r="F49" s="6"/>
      <c r="G49" s="6"/>
      <c r="H49" s="6"/>
      <c r="I49" s="2">
        <v>13</v>
      </c>
      <c r="K49" s="23" t="s">
        <v>87</v>
      </c>
      <c r="L49" s="24">
        <v>2</v>
      </c>
      <c r="M49" s="24">
        <v>102</v>
      </c>
      <c r="N49" s="24">
        <v>0</v>
      </c>
      <c r="O49" s="24">
        <v>2</v>
      </c>
      <c r="P49" s="24">
        <v>0</v>
      </c>
      <c r="Q49" s="24">
        <v>1417050</v>
      </c>
      <c r="R49" s="24" t="s">
        <v>73</v>
      </c>
      <c r="S49" s="2">
        <v>13</v>
      </c>
    </row>
    <row r="50" spans="1:19" ht="20.25" thickBot="1" x14ac:dyDescent="0.3">
      <c r="B50" s="1">
        <v>20</v>
      </c>
      <c r="C50" s="1">
        <v>0</v>
      </c>
      <c r="D50" s="1">
        <v>0</v>
      </c>
      <c r="E50" s="1">
        <f>SUM(E37:E49)</f>
        <v>7</v>
      </c>
      <c r="F50" s="1">
        <v>13</v>
      </c>
      <c r="H50" s="1" t="s">
        <v>7</v>
      </c>
      <c r="I50" s="8"/>
      <c r="K50" s="3"/>
      <c r="L50" s="4">
        <f>SUM(L37:L49)</f>
        <v>101</v>
      </c>
      <c r="M50" s="4">
        <f>SUM(M37:M49)</f>
        <v>238</v>
      </c>
      <c r="N50" s="4">
        <f>SUM(N37:N49)</f>
        <v>255</v>
      </c>
      <c r="O50" s="4">
        <f>SUM(O37:O49)</f>
        <v>5</v>
      </c>
      <c r="P50" s="4">
        <f>SUM(P37:P49)</f>
        <v>15</v>
      </c>
      <c r="Q50" s="11" t="s">
        <v>7</v>
      </c>
      <c r="R50" s="11"/>
      <c r="S50" s="12"/>
    </row>
    <row r="51" spans="1:19" ht="12" customHeight="1" thickBot="1" x14ac:dyDescent="0.3">
      <c r="A51" s="9"/>
      <c r="B51" s="10"/>
      <c r="C51" s="10"/>
      <c r="D51" s="10"/>
      <c r="E51" s="10"/>
      <c r="F51" s="10"/>
      <c r="G51" s="10"/>
      <c r="H51" s="10"/>
    </row>
    <row r="52" spans="1:19" ht="24" customHeight="1" x14ac:dyDescent="0.25">
      <c r="A52" s="14" t="s">
        <v>15</v>
      </c>
      <c r="B52" s="15"/>
      <c r="C52" s="15"/>
      <c r="D52" s="15"/>
      <c r="E52" s="15"/>
      <c r="F52" s="15"/>
      <c r="G52" s="15"/>
      <c r="H52" s="15"/>
      <c r="I52" s="16"/>
      <c r="K52" s="14" t="s">
        <v>15</v>
      </c>
      <c r="L52" s="15"/>
      <c r="M52" s="15"/>
      <c r="N52" s="15"/>
      <c r="O52" s="15"/>
      <c r="P52" s="15"/>
      <c r="Q52" s="15"/>
      <c r="R52" s="15"/>
      <c r="S52" s="16"/>
    </row>
    <row r="53" spans="1:19" ht="18" x14ac:dyDescent="0.25">
      <c r="A53" s="17" t="s">
        <v>1</v>
      </c>
      <c r="B53" s="18" t="s">
        <v>2</v>
      </c>
      <c r="C53" s="18"/>
      <c r="D53" s="18"/>
      <c r="E53" s="18" t="s">
        <v>3</v>
      </c>
      <c r="F53" s="18"/>
      <c r="G53" s="18" t="s">
        <v>4</v>
      </c>
      <c r="H53" s="18" t="s">
        <v>5</v>
      </c>
      <c r="I53" s="19" t="s">
        <v>6</v>
      </c>
      <c r="K53" s="17" t="s">
        <v>1</v>
      </c>
      <c r="L53" s="18" t="s">
        <v>2</v>
      </c>
      <c r="M53" s="18"/>
      <c r="N53" s="18"/>
      <c r="O53" s="18" t="s">
        <v>3</v>
      </c>
      <c r="P53" s="18"/>
      <c r="Q53" s="18" t="s">
        <v>4</v>
      </c>
      <c r="R53" s="18" t="s">
        <v>5</v>
      </c>
      <c r="S53" s="19" t="s">
        <v>6</v>
      </c>
    </row>
    <row r="54" spans="1:19" x14ac:dyDescent="0.25">
      <c r="A54" s="17"/>
      <c r="B54" s="5" t="s">
        <v>7</v>
      </c>
      <c r="C54" s="5" t="s">
        <v>8</v>
      </c>
      <c r="D54" s="5" t="s">
        <v>9</v>
      </c>
      <c r="E54" s="5" t="s">
        <v>8</v>
      </c>
      <c r="F54" s="5" t="s">
        <v>9</v>
      </c>
      <c r="G54" s="18"/>
      <c r="H54" s="18"/>
      <c r="I54" s="19"/>
      <c r="K54" s="17"/>
      <c r="L54" s="5" t="s">
        <v>7</v>
      </c>
      <c r="M54" s="5" t="s">
        <v>8</v>
      </c>
      <c r="N54" s="5" t="s">
        <v>9</v>
      </c>
      <c r="O54" s="5" t="s">
        <v>8</v>
      </c>
      <c r="P54" s="5" t="s">
        <v>9</v>
      </c>
      <c r="Q54" s="18"/>
      <c r="R54" s="18"/>
      <c r="S54" s="19"/>
    </row>
    <row r="55" spans="1:19" ht="24" x14ac:dyDescent="0.25">
      <c r="A55" s="20" t="s">
        <v>102</v>
      </c>
      <c r="B55" s="6">
        <f>C55+D55</f>
        <v>51</v>
      </c>
      <c r="C55" s="6">
        <v>51</v>
      </c>
      <c r="D55" s="6">
        <v>0</v>
      </c>
      <c r="E55" s="6">
        <v>1</v>
      </c>
      <c r="F55" s="6">
        <v>0</v>
      </c>
      <c r="G55" s="6">
        <v>1417059</v>
      </c>
      <c r="H55" s="22" t="s">
        <v>96</v>
      </c>
      <c r="I55" s="2">
        <v>1</v>
      </c>
      <c r="K55" s="20" t="s">
        <v>102</v>
      </c>
      <c r="L55" s="6">
        <f>M55+N55</f>
        <v>51</v>
      </c>
      <c r="M55" s="6">
        <v>51</v>
      </c>
      <c r="N55" s="6">
        <v>0</v>
      </c>
      <c r="O55" s="6">
        <v>1</v>
      </c>
      <c r="P55" s="6">
        <v>0</v>
      </c>
      <c r="Q55" s="6">
        <v>1417059</v>
      </c>
      <c r="R55" s="22" t="s">
        <v>96</v>
      </c>
      <c r="S55" s="2">
        <v>1</v>
      </c>
    </row>
    <row r="56" spans="1:19" ht="24" x14ac:dyDescent="0.25">
      <c r="A56" s="20" t="s">
        <v>102</v>
      </c>
      <c r="B56" s="6">
        <f t="shared" ref="B56:B61" si="2">C56+D56</f>
        <v>102</v>
      </c>
      <c r="C56" s="6">
        <v>102</v>
      </c>
      <c r="D56" s="6">
        <v>0</v>
      </c>
      <c r="E56" s="6">
        <v>2</v>
      </c>
      <c r="F56" s="6">
        <v>0</v>
      </c>
      <c r="G56" s="6">
        <v>1417066</v>
      </c>
      <c r="H56" s="22" t="s">
        <v>97</v>
      </c>
      <c r="I56" s="2">
        <v>2</v>
      </c>
      <c r="K56" s="20" t="s">
        <v>102</v>
      </c>
      <c r="L56" s="6">
        <f t="shared" ref="L56:L61" si="3">M56+N56</f>
        <v>102</v>
      </c>
      <c r="M56" s="6">
        <v>102</v>
      </c>
      <c r="N56" s="6">
        <v>0</v>
      </c>
      <c r="O56" s="6">
        <v>2</v>
      </c>
      <c r="P56" s="6">
        <v>0</v>
      </c>
      <c r="Q56" s="6">
        <v>1417066</v>
      </c>
      <c r="R56" s="22" t="s">
        <v>97</v>
      </c>
      <c r="S56" s="2">
        <v>2</v>
      </c>
    </row>
    <row r="57" spans="1:19" ht="24" x14ac:dyDescent="0.25">
      <c r="A57" s="20" t="s">
        <v>102</v>
      </c>
      <c r="B57" s="6">
        <f t="shared" si="2"/>
        <v>51</v>
      </c>
      <c r="C57" s="6">
        <v>51</v>
      </c>
      <c r="D57" s="6">
        <v>0</v>
      </c>
      <c r="E57" s="6">
        <v>1</v>
      </c>
      <c r="F57" s="6">
        <v>0</v>
      </c>
      <c r="G57" s="6">
        <v>1417063</v>
      </c>
      <c r="H57" s="22" t="s">
        <v>98</v>
      </c>
      <c r="I57" s="2">
        <v>3</v>
      </c>
      <c r="K57" s="20" t="s">
        <v>102</v>
      </c>
      <c r="L57" s="6">
        <f t="shared" si="3"/>
        <v>51</v>
      </c>
      <c r="M57" s="6">
        <v>51</v>
      </c>
      <c r="N57" s="6">
        <v>0</v>
      </c>
      <c r="O57" s="6">
        <v>1</v>
      </c>
      <c r="P57" s="6">
        <v>0</v>
      </c>
      <c r="Q57" s="6">
        <v>1417063</v>
      </c>
      <c r="R57" s="22" t="s">
        <v>98</v>
      </c>
      <c r="S57" s="2">
        <v>3</v>
      </c>
    </row>
    <row r="58" spans="1:19" ht="24" x14ac:dyDescent="0.25">
      <c r="A58" s="20" t="s">
        <v>102</v>
      </c>
      <c r="B58" s="6">
        <f t="shared" si="2"/>
        <v>51</v>
      </c>
      <c r="C58" s="6">
        <v>51</v>
      </c>
      <c r="D58" s="6">
        <v>0</v>
      </c>
      <c r="E58" s="6">
        <v>1</v>
      </c>
      <c r="F58" s="6">
        <v>0</v>
      </c>
      <c r="G58" s="6">
        <v>1417061</v>
      </c>
      <c r="H58" s="22" t="s">
        <v>99</v>
      </c>
      <c r="I58" s="2">
        <v>4</v>
      </c>
      <c r="K58" s="20" t="s">
        <v>102</v>
      </c>
      <c r="L58" s="6">
        <f t="shared" si="3"/>
        <v>51</v>
      </c>
      <c r="M58" s="6">
        <v>51</v>
      </c>
      <c r="N58" s="6">
        <v>0</v>
      </c>
      <c r="O58" s="6">
        <v>1</v>
      </c>
      <c r="P58" s="6">
        <v>0</v>
      </c>
      <c r="Q58" s="6">
        <v>1417061</v>
      </c>
      <c r="R58" s="22" t="s">
        <v>99</v>
      </c>
      <c r="S58" s="2">
        <v>4</v>
      </c>
    </row>
    <row r="59" spans="1:19" ht="24" x14ac:dyDescent="0.25">
      <c r="A59" s="20" t="s">
        <v>102</v>
      </c>
      <c r="B59" s="6">
        <f t="shared" si="2"/>
        <v>51</v>
      </c>
      <c r="C59" s="6">
        <v>51</v>
      </c>
      <c r="D59" s="6">
        <v>0</v>
      </c>
      <c r="E59" s="6">
        <v>1</v>
      </c>
      <c r="F59" s="6">
        <v>0</v>
      </c>
      <c r="G59" s="6">
        <v>1417062</v>
      </c>
      <c r="H59" s="22" t="s">
        <v>100</v>
      </c>
      <c r="I59" s="2">
        <v>5</v>
      </c>
      <c r="K59" s="20" t="s">
        <v>102</v>
      </c>
      <c r="L59" s="6">
        <f t="shared" si="3"/>
        <v>51</v>
      </c>
      <c r="M59" s="6">
        <v>51</v>
      </c>
      <c r="N59" s="6">
        <v>0</v>
      </c>
      <c r="O59" s="6">
        <v>1</v>
      </c>
      <c r="P59" s="6">
        <v>0</v>
      </c>
      <c r="Q59" s="6">
        <v>1417062</v>
      </c>
      <c r="R59" s="22" t="s">
        <v>100</v>
      </c>
      <c r="S59" s="2">
        <v>5</v>
      </c>
    </row>
    <row r="60" spans="1:19" ht="24" x14ac:dyDescent="0.25">
      <c r="A60" s="20" t="s">
        <v>102</v>
      </c>
      <c r="B60" s="6">
        <f t="shared" si="2"/>
        <v>51</v>
      </c>
      <c r="C60" s="6">
        <v>51</v>
      </c>
      <c r="D60" s="6">
        <v>0</v>
      </c>
      <c r="E60" s="6">
        <v>1</v>
      </c>
      <c r="F60" s="6">
        <v>0</v>
      </c>
      <c r="G60" s="6">
        <v>1417058</v>
      </c>
      <c r="H60" s="22" t="s">
        <v>101</v>
      </c>
      <c r="I60" s="2">
        <v>6</v>
      </c>
      <c r="K60" s="20" t="s">
        <v>102</v>
      </c>
      <c r="L60" s="6">
        <f t="shared" si="3"/>
        <v>51</v>
      </c>
      <c r="M60" s="6">
        <v>51</v>
      </c>
      <c r="N60" s="6">
        <v>0</v>
      </c>
      <c r="O60" s="6">
        <v>1</v>
      </c>
      <c r="P60" s="6">
        <v>0</v>
      </c>
      <c r="Q60" s="6">
        <v>1417058</v>
      </c>
      <c r="R60" s="22" t="s">
        <v>101</v>
      </c>
      <c r="S60" s="2">
        <v>6</v>
      </c>
    </row>
    <row r="61" spans="1:19" ht="22.5" x14ac:dyDescent="0.25">
      <c r="A61" s="20" t="s">
        <v>102</v>
      </c>
      <c r="B61" s="6">
        <f t="shared" si="2"/>
        <v>51</v>
      </c>
      <c r="C61" s="6">
        <v>51</v>
      </c>
      <c r="D61" s="6">
        <v>0</v>
      </c>
      <c r="E61" s="6">
        <v>1</v>
      </c>
      <c r="F61" s="6">
        <v>0</v>
      </c>
      <c r="G61" s="6">
        <v>1417067</v>
      </c>
      <c r="H61" s="22" t="s">
        <v>115</v>
      </c>
      <c r="I61" s="2">
        <v>7</v>
      </c>
      <c r="K61" s="20" t="s">
        <v>102</v>
      </c>
      <c r="L61" s="6">
        <f t="shared" si="3"/>
        <v>51</v>
      </c>
      <c r="M61" s="6">
        <v>51</v>
      </c>
      <c r="N61" s="6">
        <v>0</v>
      </c>
      <c r="O61" s="6">
        <v>1</v>
      </c>
      <c r="P61" s="6">
        <v>0</v>
      </c>
      <c r="Q61" s="6">
        <v>1417067</v>
      </c>
      <c r="R61" s="22" t="s">
        <v>115</v>
      </c>
      <c r="S61" s="2">
        <v>7</v>
      </c>
    </row>
    <row r="62" spans="1:19" ht="20.25" thickBot="1" x14ac:dyDescent="0.3">
      <c r="A62" s="3"/>
      <c r="B62" s="4">
        <f>SUM(B55:B61)</f>
        <v>408</v>
      </c>
      <c r="C62" s="4">
        <f>SUM(C55:C61)</f>
        <v>408</v>
      </c>
      <c r="D62" s="4">
        <f>SUM(D55:D61)</f>
        <v>0</v>
      </c>
      <c r="E62" s="4">
        <f>SUM(E55:E61)</f>
        <v>8</v>
      </c>
      <c r="F62" s="4">
        <f>SUM(F55:F61)</f>
        <v>0</v>
      </c>
      <c r="G62" s="11" t="s">
        <v>7</v>
      </c>
      <c r="H62" s="11"/>
      <c r="I62" s="12"/>
      <c r="K62" s="3"/>
      <c r="L62" s="4">
        <f ca="1">SUM(L55:L62)</f>
        <v>408</v>
      </c>
      <c r="M62" s="4">
        <f ca="1">SUM(M55:M62)</f>
        <v>408</v>
      </c>
      <c r="N62" s="4">
        <f ca="1">SUM(N55:N62)</f>
        <v>0</v>
      </c>
      <c r="O62" s="4">
        <f ca="1">SUM(O55:O62)</f>
        <v>8</v>
      </c>
      <c r="P62" s="4">
        <f ca="1">SUM(P55:P62)</f>
        <v>0</v>
      </c>
      <c r="Q62" s="11" t="s">
        <v>7</v>
      </c>
      <c r="R62" s="11"/>
      <c r="S62" s="12"/>
    </row>
  </sheetData>
  <mergeCells count="65">
    <mergeCell ref="G62:I62"/>
    <mergeCell ref="I53:I54"/>
    <mergeCell ref="A53:A54"/>
    <mergeCell ref="B53:D53"/>
    <mergeCell ref="E53:F53"/>
    <mergeCell ref="G53:G54"/>
    <mergeCell ref="H53:H54"/>
    <mergeCell ref="A52:I52"/>
    <mergeCell ref="Q62:S62"/>
    <mergeCell ref="K35:K36"/>
    <mergeCell ref="L35:N35"/>
    <mergeCell ref="O35:P35"/>
    <mergeCell ref="Q35:Q36"/>
    <mergeCell ref="R53:R54"/>
    <mergeCell ref="I35:I36"/>
    <mergeCell ref="O19:P19"/>
    <mergeCell ref="Q19:Q20"/>
    <mergeCell ref="R19:R20"/>
    <mergeCell ref="S19:S20"/>
    <mergeCell ref="R35:R36"/>
    <mergeCell ref="S35:S36"/>
    <mergeCell ref="G19:G20"/>
    <mergeCell ref="H19:H20"/>
    <mergeCell ref="I19:I20"/>
    <mergeCell ref="K19:K20"/>
    <mergeCell ref="L19:N19"/>
    <mergeCell ref="Q50:S50"/>
    <mergeCell ref="K52:S52"/>
    <mergeCell ref="K53:K54"/>
    <mergeCell ref="L53:N53"/>
    <mergeCell ref="O53:P53"/>
    <mergeCell ref="Q53:Q54"/>
    <mergeCell ref="S53:S54"/>
    <mergeCell ref="R3:R4"/>
    <mergeCell ref="A35:A36"/>
    <mergeCell ref="B35:D35"/>
    <mergeCell ref="E35:F35"/>
    <mergeCell ref="G35:G36"/>
    <mergeCell ref="H35:H36"/>
    <mergeCell ref="G32:I32"/>
    <mergeCell ref="Q32:S32"/>
    <mergeCell ref="A33:S33"/>
    <mergeCell ref="A34:I34"/>
    <mergeCell ref="K34:S34"/>
    <mergeCell ref="A18:I18"/>
    <mergeCell ref="K18:S18"/>
    <mergeCell ref="A19:A20"/>
    <mergeCell ref="B19:D19"/>
    <mergeCell ref="E19:F19"/>
    <mergeCell ref="S3:S4"/>
    <mergeCell ref="G16:I16"/>
    <mergeCell ref="Q16:S16"/>
    <mergeCell ref="A1:S1"/>
    <mergeCell ref="A2:I2"/>
    <mergeCell ref="K2:S2"/>
    <mergeCell ref="A3:A4"/>
    <mergeCell ref="B3:D3"/>
    <mergeCell ref="E3:F3"/>
    <mergeCell ref="G3:G4"/>
    <mergeCell ref="H3:H4"/>
    <mergeCell ref="I3:I4"/>
    <mergeCell ref="K3:K4"/>
    <mergeCell ref="L3:N3"/>
    <mergeCell ref="O3:P3"/>
    <mergeCell ref="Q3:Q4"/>
  </mergeCells>
  <printOptions horizontalCentered="1" verticalCentered="1"/>
  <pageMargins left="0" right="0" top="0" bottom="0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400</vt:lpstr>
      <vt:lpstr>401</vt:lpstr>
      <vt:lpstr>402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NooraGP</dc:creator>
  <cp:lastModifiedBy>NooraGP</cp:lastModifiedBy>
  <cp:lastPrinted>2024-05-29T10:02:45Z</cp:lastPrinted>
  <dcterms:created xsi:type="dcterms:W3CDTF">2024-05-07T10:17:19Z</dcterms:created>
  <dcterms:modified xsi:type="dcterms:W3CDTF">2024-05-29T10:02:56Z</dcterms:modified>
</cp:coreProperties>
</file>